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CC8150E4-0D1A-4A08-A0E1-DC9C49ACFEA7}" xr6:coauthVersionLast="47" xr6:coauthVersionMax="47" xr10:uidLastSave="{00000000-0000-0000-0000-000000000000}"/>
  <bookViews>
    <workbookView xWindow="-108" yWindow="-108" windowWidth="23256" windowHeight="12456" tabRatio="758" firstSheet="5" activeTab="5" xr2:uid="{00000000-000D-0000-FFFF-FFFF00000000}"/>
  </bookViews>
  <sheets>
    <sheet name="Cover" sheetId="1" r:id="rId1"/>
    <sheet name="acadmic staff" sheetId="2" r:id="rId2"/>
    <sheet name="staff" sheetId="3" r:id="rId3"/>
    <sheet name="Undergraduate study" sheetId="4" r:id="rId4"/>
    <sheet name="Published Research" sheetId="5" r:id="rId5"/>
    <sheet name="completed and submitted researc" sheetId="6" r:id="rId6"/>
    <sheet name="Underway Research" sheetId="7" r:id="rId7"/>
    <sheet name="Proposed research" sheetId="20" r:id="rId8"/>
    <sheet name="conferences" sheetId="8" r:id="rId9"/>
    <sheet name="seminars participation" sheetId="9" r:id="rId10"/>
    <sheet name="workshops" sheetId="10" r:id="rId11"/>
    <sheet name="Seminars title" sheetId="12" r:id="rId12"/>
    <sheet name=" Authorship and translation" sheetId="13" r:id="rId13"/>
    <sheet name="patent" sheetId="14" r:id="rId14"/>
    <sheet name="Community Service" sheetId="15" r:id="rId15"/>
    <sheet name="Other scientific activities" sheetId="16" r:id="rId16"/>
    <sheet name="Educational Supervision" sheetId="17" r:id="rId17"/>
    <sheet name="lab experiments" sheetId="18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6" l="1"/>
  <c r="A10" i="5" l="1"/>
  <c r="A81" i="5" l="1"/>
  <c r="F28" i="10" l="1"/>
  <c r="F27" i="10"/>
  <c r="F25" i="10"/>
  <c r="F23" i="10"/>
  <c r="F22" i="10"/>
  <c r="F21" i="10"/>
  <c r="F19" i="10"/>
  <c r="F17" i="10"/>
  <c r="F16" i="10"/>
  <c r="F15" i="10"/>
  <c r="F14" i="10"/>
  <c r="A65" i="5" l="1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60" i="5" l="1"/>
  <c r="A61" i="5"/>
  <c r="A62" i="5"/>
  <c r="A63" i="5"/>
  <c r="A64" i="5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9" i="5" l="1"/>
  <c r="A41" i="5" l="1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40" i="5"/>
  <c r="A25" i="5" l="1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G8" i="4" l="1"/>
  <c r="G7" i="4"/>
  <c r="G6" i="4"/>
  <c r="D8" i="4"/>
  <c r="D7" i="4"/>
  <c r="D6" i="4"/>
  <c r="A14" i="6" l="1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6" i="6" l="1"/>
  <c r="A7" i="6"/>
  <c r="A8" i="6"/>
  <c r="A9" i="6"/>
  <c r="A10" i="6"/>
  <c r="A11" i="6"/>
  <c r="A12" i="6"/>
  <c r="A13" i="6"/>
  <c r="A9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8" i="5"/>
</calcChain>
</file>

<file path=xl/sharedStrings.xml><?xml version="1.0" encoding="utf-8"?>
<sst xmlns="http://schemas.openxmlformats.org/spreadsheetml/2006/main" count="3353" uniqueCount="1447">
  <si>
    <t xml:space="preserve">University of Basrah
</t>
  </si>
  <si>
    <t>College of Engineering</t>
  </si>
  <si>
    <t>ت</t>
  </si>
  <si>
    <t>المؤتمرات</t>
  </si>
  <si>
    <t>اسماء التدريسيين المشاركين بالمؤتمرات</t>
  </si>
  <si>
    <t>مكان الانعقاد</t>
  </si>
  <si>
    <t>تاريخ الانعقاد</t>
  </si>
  <si>
    <t>الجهة المنظمة للمؤتمر</t>
  </si>
  <si>
    <t>الندوات</t>
  </si>
  <si>
    <t>اسماء التدريسيين المشاركين بالندوات</t>
  </si>
  <si>
    <t>الجهة المنظمة للندوات</t>
  </si>
  <si>
    <t>الورشة</t>
  </si>
  <si>
    <t>اسماء التدريسيين المشاركين بالورشة</t>
  </si>
  <si>
    <t>فترة المشاركة</t>
  </si>
  <si>
    <t>الجهة المنظمة للورشة</t>
  </si>
  <si>
    <t xml:space="preserve">الورشة </t>
  </si>
  <si>
    <t xml:space="preserve">اسماء التدريسيين المشاركين بالورشة </t>
  </si>
  <si>
    <t>الملاحظات</t>
  </si>
  <si>
    <t xml:space="preserve">  </t>
  </si>
  <si>
    <t>المؤتمرات داخل وخارج العراق للعام الدراسي 2021/2020  و المتوقعه للعام 2021\2022</t>
  </si>
  <si>
    <t>المؤتمرات داخل العراق  للعام الدراسي 2021/2020</t>
  </si>
  <si>
    <t>المؤتمرات خارج العراق  للعام الدراسي 2021/2020</t>
  </si>
  <si>
    <t>الندوات التدريبية داخل وخارج العراق للعام الدراسي 2021/2020 و المتوقعه للعام 2021\2022</t>
  </si>
  <si>
    <t>الندوات داخل العراق للعام الدراسي 2021/2020</t>
  </si>
  <si>
    <t>الندوات خارج العراق للعام الدراسي 2021/2020</t>
  </si>
  <si>
    <t>ورشات العمل خارج العراق  للعام الدراسي 2021/2020</t>
  </si>
  <si>
    <t>ورشات العمل المتوقع للعام الدراسي 2022/2021</t>
  </si>
  <si>
    <t>استاذ مساعد</t>
  </si>
  <si>
    <t>سمؤل مهدي صالح</t>
  </si>
  <si>
    <t>nabeel.jasim@uobasrah.edu.iq</t>
  </si>
  <si>
    <t>nabeel_ali58@yahoo.com</t>
  </si>
  <si>
    <t xml:space="preserve"> Assessment of the flexural capacity of composite reinforced concrete beams using experimental tests and finite element analysis</t>
  </si>
  <si>
    <t>أ.د. نبيل عبدالرزاق جاسم</t>
  </si>
  <si>
    <t>Journal of Physics: Conference Series 1895 (2021) 012066 IOP Publishing doi:10.1088/1742 6596/1895/1/012066</t>
  </si>
  <si>
    <t>Study on the Shear Failure of Reinforced Concrete Beams Using Extended Finite Element Method (XFEM)</t>
  </si>
  <si>
    <t>Basrah Journal  for Engineering Sciences</t>
  </si>
  <si>
    <t xml:space="preserve"> 6-9-2021</t>
  </si>
  <si>
    <t>العراق</t>
  </si>
  <si>
    <t>√</t>
  </si>
  <si>
    <t>Materials Today Journal</t>
  </si>
  <si>
    <t>Behavior of Composite Reinforced Concrete Beams Curved in Plan</t>
  </si>
  <si>
    <t>2nd International Conference for Civil Engineering Science (ICCES 2021)</t>
  </si>
  <si>
    <t>جامعة القادسية</t>
  </si>
  <si>
    <t>STRUCTURAL STEEL DESIGNTO BS 5950: PART 1- 2000</t>
  </si>
  <si>
    <t>Lectures in THEORY OF PLATES</t>
  </si>
  <si>
    <t>study the slope stability of earth dam</t>
  </si>
  <si>
    <t>effect of crest shape on structural performance of duble curvature concrete dam</t>
  </si>
  <si>
    <t>-</t>
  </si>
  <si>
    <t>Study the local scour around different shapes of single submerged groyne</t>
  </si>
  <si>
    <t>International journal ofGEOMATE</t>
  </si>
  <si>
    <t>Vol.21 issue 83</t>
  </si>
  <si>
    <t>july 2021</t>
  </si>
  <si>
    <t>vol.20 issue 78</t>
  </si>
  <si>
    <t>Feb. 2021</t>
  </si>
  <si>
    <t>Journal of water and land development</t>
  </si>
  <si>
    <t>no.47 issue 10</t>
  </si>
  <si>
    <t>Dec.2020</t>
  </si>
  <si>
    <t>Dimensional analysis approach for cofficient of transmission over stepped mound breakwater</t>
  </si>
  <si>
    <t>Experimental study :scour interferance between vertical wal abautment and two shape of bridge piers</t>
  </si>
  <si>
    <t xml:space="preserve">Torsional Capacity of Composite Reinforced Concrete Beams with Stirrup Connectors </t>
  </si>
  <si>
    <t xml:space="preserve">Investigation of Crack Propagation in Plain Concrete Using Phase-Field Model </t>
  </si>
  <si>
    <t>Advanceed in mechanics</t>
  </si>
  <si>
    <t xml:space="preserve">0.7              </t>
  </si>
  <si>
    <t>IOP journal of Physics</t>
  </si>
  <si>
    <t>proposing Buckingham expression for occurrence of breaking waves</t>
  </si>
  <si>
    <t>80%</t>
  </si>
  <si>
    <t>Study the scour between pier and abutment</t>
  </si>
  <si>
    <t>70%</t>
  </si>
  <si>
    <t>Study the performance of breakwater at differnt shapes</t>
  </si>
  <si>
    <t>Experimental investigation of scour around differnt shapes of piers and abutments</t>
  </si>
  <si>
    <t>haider.yaseen@uobasrah.edu.iq</t>
  </si>
  <si>
    <t>hayderaljubair@yahoo.com</t>
  </si>
  <si>
    <t>Studying the Effects of Pile Load on Negative Skin Friction in Basrah Governorate</t>
  </si>
  <si>
    <t>Research Journal of Applied Sciences, Engineering and Technology</t>
  </si>
  <si>
    <t>18:2 33</t>
  </si>
  <si>
    <t>x</t>
  </si>
  <si>
    <t>Studying the Effects of Negative Skin Friction on Driven Pile Groups in Basrah Governorate</t>
  </si>
  <si>
    <t>Iraq Journal of Civil Engineering-University of Anbar</t>
  </si>
  <si>
    <t>015-001</t>
  </si>
  <si>
    <r>
      <t>Basrah Journal of Engineering Science</t>
    </r>
    <r>
      <rPr>
        <sz val="12"/>
        <color theme="1"/>
        <rFont val="Times New Roman"/>
        <family val="1"/>
      </rPr>
      <t>- University of Basrah</t>
    </r>
  </si>
  <si>
    <t xml:space="preserve">           x</t>
  </si>
  <si>
    <t>Advances in Mechanics</t>
  </si>
  <si>
    <t xml:space="preserve">             9-9-2021</t>
  </si>
  <si>
    <t xml:space="preserve">         x</t>
  </si>
  <si>
    <t>Finite Element Analysis of Wave Barriers Used to Reduce Train Induced Vibrations</t>
  </si>
  <si>
    <t>An Experimental Study on Vibration Isolation by Open and In-filled Trenches</t>
  </si>
  <si>
    <t>Field Measurement of Waves Induced by Pile Driving in Basrah Soil</t>
  </si>
  <si>
    <t>Numerical Simulation of Waves propagated From a Driven Pile to a Nearby Structure in Basrah Soil</t>
  </si>
  <si>
    <t>Traffic operations at the approaches to the highway checkpoint sites</t>
  </si>
  <si>
    <t xml:space="preserve">استاذ </t>
  </si>
  <si>
    <t>STUDYING THE EFFECT OF HIGHWAY CHARACTERISTICS ON GUTTER DESIGN BY SIMULATION MODEL</t>
  </si>
  <si>
    <t>دراسة تأثير الازدحام المروي على التصميم الإنشائي للطرق المؤدية إلى جامعة البصرة موقع باب الزبير</t>
  </si>
  <si>
    <t>ali.duhaim@uobasrah.edu.iq</t>
  </si>
  <si>
    <t xml:space="preserve">alialaboodi90@gmail.com </t>
  </si>
  <si>
    <t>Groundwater Vulnerability Assessment by Using Drastic and God Methods</t>
  </si>
  <si>
    <t>Ali H. Al-Aboodi</t>
  </si>
  <si>
    <t>Husham T. Ibrahim</t>
  </si>
  <si>
    <t>Tagreed Hameed Khlif</t>
  </si>
  <si>
    <t>Indian Journal of Ecology</t>
  </si>
  <si>
    <t>48(4): 977-981</t>
  </si>
  <si>
    <t>Accepted 20 July, 2021</t>
  </si>
  <si>
    <t xml:space="preserve">India </t>
  </si>
  <si>
    <t>Indian Ecological Society</t>
  </si>
  <si>
    <t>https://indianecologicalsociety.com/society/wp-content/themes/ecology/fullpdfs/1631340758.pdf</t>
  </si>
  <si>
    <t>Assessment of groundwater contamination by using numerical methods</t>
  </si>
  <si>
    <t>Materials Today: Proceedings</t>
  </si>
  <si>
    <t>HYDRODYNAMIC MODEL FOR KHOUR AL-ZUBAIR PORT</t>
  </si>
  <si>
    <t xml:space="preserve">ASSESSMENT OF ANNUAL SEDIMENT LOAD USING MIKE 21 MODEL IN KHOUR AL-ZUBAIR PORT, SOUTH OF IRAQ </t>
  </si>
  <si>
    <t>DEVELOPMENT OF AN EMPIRICAL FORMULA FOR COMPUTING SUSPENDED SEDIMENT TRANSPORT IN KHOUR AL-ZUBAIR PORT,SOUTH OF IRAQ</t>
  </si>
  <si>
    <t>estimation of suspended sediment load using data driven techniques in Khor Al Zubair Port, south of Iraq</t>
  </si>
  <si>
    <t>jamal.khudhair@uobasrah.edu.iq</t>
  </si>
  <si>
    <t>jamalsamad@yahoo.com</t>
  </si>
  <si>
    <t>Structural Behaviour of reinforced concrete hollow core beams  cast with self-compacting concrete containing recycled concrete as coarse aggregate</t>
  </si>
  <si>
    <t>Structural Behaviour of reinforced concrete hollow core  slabs cast with self-compacting concrete containing recycled concrete as coarse aggregate</t>
  </si>
  <si>
    <t>Rehabilitation of RC deep beams failing in shear using CFRP and steel plates</t>
  </si>
  <si>
    <t>kifah.khudair@uobasrah.edu.iq</t>
  </si>
  <si>
    <t>kifahmk@yahoo.co.uk</t>
  </si>
  <si>
    <t>https://faculty.uobasrah.edu.iq/faculty/2211</t>
  </si>
  <si>
    <t>Design criteria for pre-sedimentation basin treats: Shatt Al-Arab River water</t>
  </si>
  <si>
    <t>Kawakib N. Abdulhasen</t>
  </si>
  <si>
    <t>_</t>
  </si>
  <si>
    <t>Journal of Engineering Research</t>
  </si>
  <si>
    <t>Vol.8, Issue No.3</t>
  </si>
  <si>
    <t>Sep./2020</t>
  </si>
  <si>
    <t>X</t>
  </si>
  <si>
    <t>Yes</t>
  </si>
  <si>
    <t>Kuwait University</t>
  </si>
  <si>
    <t>No</t>
  </si>
  <si>
    <t>https://kuwaitjournals.org/jer/index.php/JER/article/view/7346</t>
  </si>
  <si>
    <t xml:space="preserve">Kifah M. Khudair
</t>
  </si>
  <si>
    <t>Determination of Deoxygenation Coefficient for AlRobat and Al-Jubyla Creeks in Basrah City/ South of Iraq</t>
  </si>
  <si>
    <t>Hana A. Hadi</t>
  </si>
  <si>
    <t>M. Sc.</t>
  </si>
  <si>
    <t>Kifah M. Khudair</t>
  </si>
  <si>
    <t>Ph. D.</t>
  </si>
  <si>
    <t>Asst. Prof.</t>
  </si>
  <si>
    <t>Basrah Journal for Engineering Sciences</t>
  </si>
  <si>
    <t>Aug./2021</t>
  </si>
  <si>
    <t>Basrah University</t>
  </si>
  <si>
    <t>Enhancing the self-purification process of Al-Robat and Al-Jubyla creeks in Basrah City/ south of Iraq</t>
  </si>
  <si>
    <t>Engineering Science and Technology, an International Journal</t>
  </si>
  <si>
    <t>Auq./2021</t>
  </si>
  <si>
    <t>yes</t>
  </si>
  <si>
    <t>Karabuk University</t>
  </si>
  <si>
    <t>Interacting effects of operating parameters on performance of step feed activated sludge system</t>
  </si>
  <si>
    <t>Ali Y. Qasim</t>
  </si>
  <si>
    <t>Engineering and Technology Journal</t>
  </si>
  <si>
    <t>No.</t>
  </si>
  <si>
    <t>University of Technology</t>
  </si>
  <si>
    <t>Effect of different design parameters on Biopipe system performance</t>
  </si>
  <si>
    <t>Nov./2021</t>
  </si>
  <si>
    <t>Pilot plant study on biological treatment of domestic sewage using biopipe system</t>
  </si>
  <si>
    <t>Jan./2022</t>
  </si>
  <si>
    <t>Ahmed S. Khudair and Kifah M. Khudair</t>
  </si>
  <si>
    <t>Asst Prof and Lecturer</t>
  </si>
  <si>
    <t>Feasibility of Energy Recovery from Municipal Solid Wastes in Basrah City/ South of Iraq</t>
  </si>
  <si>
    <t>david.jawad@uobasrah.edu.iq</t>
  </si>
  <si>
    <t>david215jawad@yahoo.com</t>
  </si>
  <si>
    <t>https://faculty.uobasrah.edu.iq/faculty/1269</t>
  </si>
  <si>
    <t>Anbar Journal of Engineering Science</t>
  </si>
  <si>
    <t>Nonlinear Finite Element Analysis of Reinforced Concrete Beams Subjected to Torsion</t>
  </si>
  <si>
    <t>Effect of Anchorage Length on the Shear Capacity of High Strength Concrete Deep Beams</t>
  </si>
  <si>
    <t>Investigation the using of Internal Diaphragms in Horizontally Curved Box Girders by ANSYS Program</t>
  </si>
  <si>
    <t>Parametric Study of the Intermediate External Bracing System of Composite Steel Box Girder Bridges</t>
  </si>
  <si>
    <t>Brace Forces in Horizontally Curved Steel Box Girder with Two Types of</t>
  </si>
  <si>
    <t>IOP Conf. Series: Materials Science and Engineering 928</t>
  </si>
  <si>
    <t>International Journal of Scientific &amp; Engineering Research</t>
  </si>
  <si>
    <t>IOP Conference Series: Materials Science and Engineering</t>
  </si>
  <si>
    <t>Vol.9</t>
  </si>
  <si>
    <t>Vol. 11, Issue 11</t>
  </si>
  <si>
    <t xml:space="preserve">  Vol. 2, No.1</t>
  </si>
  <si>
    <t>1090 (2021) 012098</t>
  </si>
  <si>
    <t>Nov. 2020</t>
  </si>
  <si>
    <t>17Jan.2021</t>
  </si>
  <si>
    <t>zuhal.hamza@uobasrah.edu.iq</t>
  </si>
  <si>
    <t>zuhalhamza1962@gmail.com</t>
  </si>
  <si>
    <t>**</t>
  </si>
  <si>
    <t>Design Engineering</t>
  </si>
  <si>
    <t xml:space="preserve">Oxic –Anoxic  optimum design </t>
  </si>
  <si>
    <t>Effect of filtration media on optimum design</t>
  </si>
  <si>
    <t>Optimum design of RO</t>
  </si>
  <si>
    <t>30/10/2022</t>
  </si>
  <si>
    <t xml:space="preserve">Studying the effect of media characteristics (size, shape,and density) on wetland performance </t>
  </si>
  <si>
    <t>Development of mathematical model for biofilm formation in biological treatment</t>
  </si>
  <si>
    <t>Development of mathematical model for vertical wetland treatment.</t>
  </si>
  <si>
    <r>
      <t>3</t>
    </r>
    <r>
      <rPr>
        <vertAlign val="superscript"/>
        <sz val="10"/>
        <color theme="1"/>
        <rFont val="Times New Roman"/>
        <family val="1"/>
      </rPr>
      <t>rd</t>
    </r>
    <r>
      <rPr>
        <sz val="10"/>
        <color theme="1"/>
        <rFont val="Times New Roman"/>
        <family val="1"/>
      </rPr>
      <t xml:space="preserve"> International Scientific Conference of Engineering Sciences and Advances Technologies (IICESAT)</t>
    </r>
  </si>
  <si>
    <t>م.م. سمر عبدالكريم كريم , أ.م.د. وسام صبيح نعمة</t>
  </si>
  <si>
    <t>جامعة بابل,كلية هندسة المواد04-06-2021جامعة بابل, كلية هندسة المواد</t>
  </si>
  <si>
    <t>Treatment of Polluted Water from Al-Samawa Oil Refinery  by Sequencing Batch Moving Bed Biofilm Reactor Technology</t>
  </si>
  <si>
    <t>Usage of Sequencing Batch Moving Bed Biofilm Reactor Technology to Treat Polluted water from Poultry Slaughterhouses</t>
  </si>
  <si>
    <t>Appling Anaerobic Fluidized Bed Reactor (AFBR) in Domestic Wastewater treatment</t>
  </si>
  <si>
    <t>Apply Membrane Biological Reactor (MBR) in Industrial wastewater treatment</t>
  </si>
  <si>
    <t>Apply Anaerobic Migrating Blanket  Reactor (AMBR) in Domestic Wastewater Treatment</t>
  </si>
  <si>
    <t>Performance of Moving Bed Biofilm Reactor for Domestic Wastewater Treatment</t>
  </si>
  <si>
    <t>30-12-2021</t>
  </si>
  <si>
    <t>Urban Solid Waste Management Analysis and Practices Limitations</t>
  </si>
  <si>
    <t>Effect of DO Variations in Hospital Wastewater Treatment (HWT) by SBBR in Basrah City (South of Iraq</t>
  </si>
  <si>
    <t>Scientific Review Engineering and Environmental Sciences</t>
  </si>
  <si>
    <t>17-08-2021</t>
  </si>
  <si>
    <t>Performance of Sequence Batch Moving Bed Biofilm Reactor under Different Operation Cycle Modes for Domestic Wastewater Treatment</t>
  </si>
  <si>
    <t>International Journal of Engineering &amp; Technology</t>
  </si>
  <si>
    <t>15-10-2021</t>
  </si>
  <si>
    <t>Sequencing Batch Reactor Combined with Coarse Filter for Domestic Wastewater Treatment</t>
  </si>
  <si>
    <t>Journal of Hunan University Natural Sciences</t>
  </si>
  <si>
    <t>18-10-2021</t>
  </si>
  <si>
    <t>Performance of Vertical Flow Constructed Wetland For Sewage Treatment Using Different Aquatic Plants in the South Of Iraq</t>
  </si>
  <si>
    <t>Journal of Engineering Science and Technology.</t>
  </si>
  <si>
    <t>Special Issue on DMPCE2021, February (2021)</t>
  </si>
  <si>
    <t>20-02-2021</t>
  </si>
  <si>
    <t>Empirical Formula Development for Predicting The Average Suspended Load Discharge in The Downstream Al-Amarah Barrage, Iraq</t>
  </si>
  <si>
    <t>Evaluation of The Hospital's Wastewater Treatment Plant in Basrah Province</t>
  </si>
  <si>
    <t>JPCS Journal</t>
  </si>
  <si>
    <t>September (2021) (1979)</t>
  </si>
  <si>
    <t>Effectiveness of Sequencing Batch Biofilm Reactor Technology to Treat Domestic Wastewater in Basrah City</t>
  </si>
  <si>
    <t>Jounal of Ecological Engineering</t>
  </si>
  <si>
    <t>(22)(8)</t>
  </si>
  <si>
    <t>Application of Moving Bed Biofilm Reactor (MBBR) for Treatment of Industrial Wastewater: A mini Review</t>
  </si>
  <si>
    <t>SBR Unit Treating Real Wastewater From AL-Basra Electrical Plant: Modeling and Investigation</t>
  </si>
  <si>
    <t>Biological Treatment for Domestic Wastewater by SBR Combined With Coarse Filter</t>
  </si>
  <si>
    <t xml:space="preserve">International Journal of Latest Transactions in Engineering And Science </t>
  </si>
  <si>
    <t>May (2021)</t>
  </si>
  <si>
    <t>Establishment of Discharge-Suspended Sediment Load Rating Curve in Tigris River Downstream of Al-Amarah Barrage, South of Iraq</t>
  </si>
  <si>
    <t>Journal of Engineering Science and Technology</t>
  </si>
  <si>
    <t xml:space="preserve">Vol. 15, No. 6 (2020) </t>
  </si>
  <si>
    <t>Performance of Sequence Batch Moving Bed Biofilm Reactor under Different Gas/Water ratio for Domestic Wastewater Treatment</t>
  </si>
  <si>
    <t>Numerical Modeling of Horizontal Subsurface Flow Constructed Wetland System</t>
  </si>
  <si>
    <t>Evaluation of effluent wetland treated water for irrigation</t>
  </si>
  <si>
    <t>wisam.neaamah@uobasrah.edu.iq</t>
  </si>
  <si>
    <t>wesam752014@gmail.com</t>
  </si>
  <si>
    <t xml:space="preserve">Modeling the Effect of Sea Water Intrusion
into the Shatt Al-Arab River (Iraq)
</t>
  </si>
  <si>
    <t>Ahmed Naseh  Ahmed Hamdan</t>
  </si>
  <si>
    <t xml:space="preserve">Ayad Abdul Jaleel  Al-Mahdi </t>
  </si>
  <si>
    <t>Ali Bassal  Mahmood</t>
  </si>
  <si>
    <t>Journal of University of Babylon for Engineering Sciences 28 (2), 210-224</t>
  </si>
  <si>
    <t>Evaluation of water treatment plants quality in Basrah Province, by factor and cluster analysis</t>
  </si>
  <si>
    <t>Zainb Abd Alelah Al Saad</t>
  </si>
  <si>
    <t>JOURNAL OF WATER AND LAND DEVELOPMENT</t>
  </si>
  <si>
    <t>No. 46</t>
  </si>
  <si>
    <t>30-9-2020</t>
  </si>
  <si>
    <t>Assessment of the effluents of Basra city main water treatment plants for drinking and irrigation purposes</t>
  </si>
  <si>
    <t>Suhad A.A.A.N. Almuktar</t>
  </si>
  <si>
    <t xml:space="preserve"> Miklas Scholz</t>
  </si>
  <si>
    <t>Water</t>
  </si>
  <si>
    <t>12 (12), 3334</t>
  </si>
  <si>
    <t>Rainfall-Runoff Modelling Using HEC-HMS Model in  Al-Adhaim River Basin–North of Iraq</t>
  </si>
  <si>
    <t>Hydrology</t>
  </si>
  <si>
    <t>8 (58), 1-17</t>
  </si>
  <si>
    <t>Short Term and Long Term Drought forecasts in Iraq using Neural Network and GIS</t>
  </si>
  <si>
    <t>Hamza Neamah Nasir</t>
  </si>
  <si>
    <t>IOP Conf. Series: Materials Science and Engineering</t>
  </si>
  <si>
    <t>Spatial Variations of the Water Quality Parameters in Basra Water Treatment Plants Using ANOVA</t>
  </si>
  <si>
    <t>Zahraa Hussain Ali Mahdi</t>
  </si>
  <si>
    <t xml:space="preserve">Ahmed Naseh Ahmed Hamdan </t>
  </si>
  <si>
    <t>VOL 2021: ISSUE 07 </t>
  </si>
  <si>
    <t>GIS-Based Analysis of Water Quality Deterioration of the Water Treatment Plants’ Effluents in Basrah Province</t>
  </si>
  <si>
    <t>Zahraa Husain</t>
  </si>
  <si>
    <r>
      <t> proceedings of 3</t>
    </r>
    <r>
      <rPr>
        <vertAlign val="superscript"/>
        <sz val="10"/>
        <color theme="1"/>
        <rFont val="Times New Roman"/>
        <family val="1"/>
      </rPr>
      <t>rd</t>
    </r>
    <r>
      <rPr>
        <sz val="10"/>
        <color theme="1"/>
        <rFont val="Times New Roman"/>
        <family val="1"/>
      </rPr>
      <t xml:space="preserve"> International Scientific Conference of Alkafeel University (ISCKU 2021).</t>
    </r>
  </si>
  <si>
    <t>جامعة الكفيل</t>
  </si>
  <si>
    <t>Fuzzy System Modelling to Assess Water Quality for Irrigation Purposes</t>
  </si>
  <si>
    <t>Zainab Abdul Ilah</t>
  </si>
  <si>
    <t>polish Academy of science</t>
  </si>
  <si>
    <t>احمد ناصح احمد حمدان</t>
  </si>
  <si>
    <t>Interactive behaviour between combined hydraulic structure and submerged obstacle</t>
  </si>
  <si>
    <t xml:space="preserve">   for selecting suitable sites for landfill in Basrah GIS-based assessment of combined AHP and SAW methods</t>
  </si>
  <si>
    <t xml:space="preserve">Thanks and Gratitude in Iraqi Arabic and their Intonational Patterns </t>
  </si>
  <si>
    <t>Simulation of Rainfall-Runoff and Flood Inundation in the Diyala River Basin in Iraq Using Hydrological and Hydraulic  Models, ANN, GIS</t>
  </si>
  <si>
    <t>The Future Challenges of Water Resources in Iraq</t>
  </si>
  <si>
    <t>Creating SCS Curve Number Grid  in Great Zab River using Land Cover and Soil Data</t>
  </si>
  <si>
    <t>Digital Elevation Models and GIS for Watershed Modelling and Flood Prediction</t>
  </si>
  <si>
    <t>GIS-BASED WATERSHED MORPHOMETRIC ANALYSIS USING DEM DATA IN SHATT AL- ARAB RIVER, IRAQ</t>
  </si>
  <si>
    <t>A fuzzy-logic based decision-making approach for identification of groundwater quality based on groundwater quality indices in south west Basrah city</t>
  </si>
  <si>
    <t>Fuzzy system modeling for forecasting water quality index in municipal distribution system</t>
  </si>
  <si>
    <t>Integrated Fuzzy Logic and Multi-Criteria Decision Model Methods For Selecting Suitable Sites for Wastewater Treatment Plant</t>
  </si>
  <si>
    <t>Runoff Estimation for Lower Zab Watershed using SCS- Curve Number Method and GIS</t>
  </si>
  <si>
    <t>WATER QUALITY MODELING OF SHATT AL ARAB RIVER USING TWO DIMENSIONAL HYDRODYNAMIC MODEL</t>
  </si>
  <si>
    <t>جامعة المثنى</t>
  </si>
  <si>
    <t>10-14 october2021</t>
  </si>
  <si>
    <t>23-24 Dec. 2020</t>
  </si>
  <si>
    <t>تحليل اسباب تدهور نوعية مياه محطات معالجة المياه في محافظة البصرة</t>
  </si>
  <si>
    <t>رئاسة جامعة البصره</t>
  </si>
  <si>
    <t>ammar@uobasrah.edu.iq</t>
  </si>
  <si>
    <t>ammars.dawood@yahoo.com</t>
  </si>
  <si>
    <t>Optimization of composite polymer dosing and pH in wastewater treatment plants</t>
  </si>
  <si>
    <t>IOP Conference Series Earth and Environmental Science</t>
  </si>
  <si>
    <t>uk</t>
  </si>
  <si>
    <t>https://iopscience.iop.org/article/10.1088/1755-1315/722/1/012038</t>
  </si>
  <si>
    <t>Assessment of dissolved oxygen in Shatt Al-Arab River by other quality parameters of water using Artificial Neural Networks</t>
  </si>
  <si>
    <t>Muthanna Journal of Engineering and Technology(MJET)</t>
  </si>
  <si>
    <t>المثنى</t>
  </si>
  <si>
    <t>https://iasj.net/iasj/article/186706</t>
  </si>
  <si>
    <t>Applications of Geographic Information System, Water Quality Index and Multivariate Statistical Techniques to Assess and Predict of Groundwater Quality</t>
  </si>
  <si>
    <t>عمار سلمان</t>
  </si>
  <si>
    <t xml:space="preserve">water and land development </t>
  </si>
  <si>
    <t>Calibration and Modification of The Hargreaves-Samni Equation for Estimating Reference Evapotranspiration in Iraq</t>
  </si>
  <si>
    <t>Wastewater Treatment using SBR and Coagulation by Zeolite</t>
  </si>
  <si>
    <t>Coagulation by Zeolite as a Post-treatment for SBR</t>
  </si>
  <si>
    <t>Coagulation by Zeolite as a Pretreatment for SBR</t>
  </si>
  <si>
    <t>Integration of ANN with SA for prediction of river water pollution index</t>
  </si>
  <si>
    <t>Modeling comprehensive pollution index using ANN and MLR integrated with GA</t>
  </si>
  <si>
    <t>Spatially distributed of estimated standard precipitation index for Iraq</t>
  </si>
  <si>
    <t>Removal of TDS from Water of Shatt Al-Arab River</t>
  </si>
  <si>
    <t>Assessment of groundwater quality of the Upper Part of Zubair Area using hydrochemistry and environmetric Methods</t>
  </si>
  <si>
    <t>Application of Multivariate Analysis and Water Quality Index for Tiger River in Basrah, Iraq</t>
  </si>
  <si>
    <t>Monthly Rainfall Estimation Using Multilayer Perceptron Model in Basrah City</t>
  </si>
  <si>
    <t>Environmentric Techniques for classification and Evaluation of Groundwater Quality</t>
  </si>
  <si>
    <t>Analysis and Evaluation of Surface and Sub-Surface Water Resources in the South of Iraq. A comparative Study</t>
  </si>
  <si>
    <t>Principal Component Analysis and Genetic Algorithm techniques for estimation of water quality in the Shatt Al-Arab River</t>
  </si>
  <si>
    <t>Using optimization techniques for coagulation- flocculation process</t>
  </si>
  <si>
    <t>interactive hydraulic analysis between composite hydraulic structure and side obstacle considering learning machine</t>
  </si>
  <si>
    <t>analysis and prediction the hydraulic behaviour of weir-gate hydraulic structure under the effect of the side obstacle</t>
  </si>
  <si>
    <t>a comparative assessment of river water quality (case study : shatt al arab river)</t>
  </si>
  <si>
    <t>neuro-fuzzy technique for rainfall forecasting</t>
  </si>
  <si>
    <t>prediction of soil erosion using rusle modeling</t>
  </si>
  <si>
    <t>trend analysis for monthly rainfall</t>
  </si>
  <si>
    <t xml:space="preserve">prediction models for water quality parameter in shatt al-arab river </t>
  </si>
  <si>
    <t>statistical and data-driven models for river water quality prediction</t>
  </si>
  <si>
    <t>drought forcasting method based on ann</t>
  </si>
  <si>
    <t>anfis and svm techniques for forecasting of groundwater quality parameters</t>
  </si>
  <si>
    <t>multilayer preceptron and evolutionary algorithem for prediction of the water quality</t>
  </si>
  <si>
    <t>two reqression analysis models for estimation of river water quality</t>
  </si>
  <si>
    <t>monthly river flow estimation using genetic programming approach</t>
  </si>
  <si>
    <t>efficiency improvement and mathematical modeling of reverse osmosis desalination plant</t>
  </si>
  <si>
    <t>decentralized wastewater treatment in rural area</t>
  </si>
  <si>
    <t>a review on the constructed wetland systems for wastewater treatment</t>
  </si>
  <si>
    <t xml:space="preserve">Machine learning techniques for the forecasting of wastewater treatment plants effluent. </t>
  </si>
  <si>
    <t>Evaluation of some water treatment plants efficiency in Basrah city.</t>
  </si>
  <si>
    <t xml:space="preserve">Prediction of river flow at Basrah province using regression and multi-layer perceptron models  </t>
  </si>
  <si>
    <t xml:space="preserve">Regression analysis and random forest method to predict the weather data. </t>
  </si>
  <si>
    <t>Forecasting of TDS for a river using neuro-fuzzy inference system.</t>
  </si>
  <si>
    <t>Prediction of pan evaporation using fuzzy logic and multilayer perceptron models.</t>
  </si>
  <si>
    <t xml:space="preserve">Multilayer perceptron integrated with different optimization algorithms for river flow prediction in south of Iraq. </t>
  </si>
  <si>
    <t xml:space="preserve">Data-driven techniques for developing the estimating of pan evaporation using meteorological variables. </t>
  </si>
  <si>
    <t>عمار سلمان، نايف عزيز</t>
  </si>
  <si>
    <t>بابل</t>
  </si>
  <si>
    <t xml:space="preserve">15-16 Dec, 2020, </t>
  </si>
  <si>
    <t>جامعة القاسم</t>
  </si>
  <si>
    <t>abdulhussain.abbas@uobasrah.edu.iq</t>
  </si>
  <si>
    <t>abdhus71@yahoo.com</t>
  </si>
  <si>
    <t>Evaluation of Al-Thagher Wastewater Treatment Plant</t>
  </si>
  <si>
    <t>عبد الحسين عبد الكريم عباس</t>
  </si>
  <si>
    <t>Periodica Polytechnica Civil Engineering</t>
  </si>
  <si>
    <t>ONLINEFIRST</t>
  </si>
  <si>
    <t>Periodica Polytechnica</t>
  </si>
  <si>
    <t>https://pp.bme.hu/ci/article/view/18513</t>
  </si>
  <si>
    <t>Journal of Water Process Engineering</t>
  </si>
  <si>
    <t>ScienceDirect - ELSEVIER</t>
  </si>
  <si>
    <t>Evaluation of sanitary network in Basrah City</t>
  </si>
  <si>
    <t>Design sewage network by SewerCad</t>
  </si>
  <si>
    <t>Evaluation of Al-Faw Wastewater Treatment Plant</t>
  </si>
  <si>
    <t>Evaluation of Industrial Hamdan Wastewater Treatment Plant</t>
  </si>
  <si>
    <t>Evaluation of Multiple Water Quality Indices For Drinking and Irrigation Purposes For The Shatt Al-Basrah River, Iraq</t>
  </si>
  <si>
    <t>محاضرة علمية الكترونية بعنوان ˮمعامل نوعية المياه : دليل تلوث المياه “</t>
  </si>
  <si>
    <t>الكترونية</t>
  </si>
  <si>
    <t>منظمة دووبز Dwobz لحماية البيئة بالتعاون مع جامعة الانبار – كلية العلوم</t>
  </si>
  <si>
    <t>دورة علمية الكترونية بعنوان ˮمعالجات أحصائية بأستخدام SPSS “</t>
  </si>
  <si>
    <t>2–3/2/2021</t>
  </si>
  <si>
    <t>جامعة البصرة – كلية العلوم – قسم الرياضيات</t>
  </si>
  <si>
    <t>دورة علمية الكترونية بعنوان ˮالتقنيات الحديثة في اعداد الدراسات الهيدرولوجية والهيدروليكية لمشاريع حصاد المياه“</t>
  </si>
  <si>
    <t>5–7/3/2021</t>
  </si>
  <si>
    <t xml:space="preserve">مركز بحوث السدود والموارد المائية – جامعة الموصل </t>
  </si>
  <si>
    <t>دورة علمية الكترونية بعنوان ˮDesign of a Sewer System Using SewerCAD “</t>
  </si>
  <si>
    <t>8–12/8/2021</t>
  </si>
  <si>
    <t xml:space="preserve">منظمة Green Wave بالتعاون مع مؤسسة الكويت للتقدم العلمي وجمعية المياه الكويتية </t>
  </si>
  <si>
    <t>saad.arab@uobasrah.edu.iq</t>
  </si>
  <si>
    <t>saad.arab@yahoo.com</t>
  </si>
  <si>
    <t>The Effect of Groundwater Petroleum Hydrocarbons Contaminants on Chlorine Removal in Basra City (South Of Iraq): An Application of Mixed Technology of Permeable Reactive Barrier</t>
  </si>
  <si>
    <t>Saad Abu-Alhail Arab</t>
  </si>
  <si>
    <t>Rusul Naseer Mohammed</t>
  </si>
  <si>
    <t xml:space="preserve">Journal of Engineering Research </t>
  </si>
  <si>
    <t>KUWAIT</t>
  </si>
  <si>
    <t>http://www.scopus.com/inward/record.url?eid=2-s2.0-85109484418&amp;partnerID=MN8TOARS</t>
  </si>
  <si>
    <t>An experimental sedimentation tank for enhancing the settling of solid particles</t>
  </si>
  <si>
    <t>Dina Ali Yaseen</t>
  </si>
  <si>
    <t>Journal of Water and Land Development</t>
  </si>
  <si>
    <t>49(4-6)</t>
  </si>
  <si>
    <t>POLAND</t>
  </si>
  <si>
    <t>Polish Academy of science</t>
  </si>
  <si>
    <t>http://www.scopus.com/inward/record.url?eid=2-s2.0-85107555596&amp;partnerID=MN8TOARS</t>
  </si>
  <si>
    <t>Sequencing batch reactor unit treating real wastewater from al-basra electrical plant: Modeling and investigation</t>
  </si>
  <si>
    <t>Rusul M. Rashid</t>
  </si>
  <si>
    <t>Wisam S. N. Alrekabi</t>
  </si>
  <si>
    <t xml:space="preserve">16 
</t>
  </si>
  <si>
    <t>MALAYSIA</t>
  </si>
  <si>
    <t>Taylor University</t>
  </si>
  <si>
    <t>http://www.scopus.com/inward/record.url?eid=2-s2.0-85105084373&amp;partnerID=MN8TOARS</t>
  </si>
  <si>
    <t>A Comparative Study for Attenuation of Residual Free Chlorine by Mesoporous Adsorbent from Scrap Tire Rubber and Commercial Activated Carbon</t>
  </si>
  <si>
    <t>Yasameen T. Yousif</t>
  </si>
  <si>
    <t>Journal of Green Engineering</t>
  </si>
  <si>
    <t>11(3)</t>
  </si>
  <si>
    <t>Denmark</t>
  </si>
  <si>
    <t>Alpha publisher</t>
  </si>
  <si>
    <t>http://www.jgenng.com/wp-content/uploads/2021/3/volume11-issue3-10.pdf</t>
  </si>
  <si>
    <t>Fuzzy system modelling to assess water quality for irrigation purposes</t>
  </si>
  <si>
    <t>Ahmed Naseh Ahmed Hamdan</t>
  </si>
  <si>
    <t>Zaina A. A. Al Saad</t>
  </si>
  <si>
    <t>50(7-8)</t>
  </si>
  <si>
    <t>https://www.itp.edu.pl/JWLD/no-50.html</t>
  </si>
  <si>
    <t>Investigation and adsorption of heavy metal by preparing a new activated carbon adsorbent produced from cono-carpus leaves</t>
  </si>
  <si>
    <t>Heider Hamad Mutter</t>
  </si>
  <si>
    <t xml:space="preserve">Accepted </t>
  </si>
  <si>
    <t>Not yet</t>
  </si>
  <si>
    <t>Water Quality Assessment of Al Huweizah Marsh South of Iraq by Using WQI and GIS Technique</t>
  </si>
  <si>
    <t>Ali K. Salman</t>
  </si>
  <si>
    <t>A review on the constructed wetland systems for wastewater treatment</t>
  </si>
  <si>
    <t>Fatimah  K. Mahdi</t>
  </si>
  <si>
    <t>Ammar S. Dawood</t>
  </si>
  <si>
    <t>Journal of environmental Engineering</t>
  </si>
  <si>
    <t>United States</t>
  </si>
  <si>
    <t>ASCE American society of civil engineer</t>
  </si>
  <si>
    <t xml:space="preserve">Reduction of fluoride from aqueous solution using carbon based materials </t>
  </si>
  <si>
    <t>Desalination and water treatment</t>
  </si>
  <si>
    <t>will send</t>
  </si>
  <si>
    <t>Desalination Publications</t>
  </si>
  <si>
    <t xml:space="preserve">Mohammed, R.N.
Yaseen, D.A
Abu-Alhail, S.
</t>
  </si>
  <si>
    <t xml:space="preserve">Mathematical modelling of rectangular sedimentation tank </t>
  </si>
  <si>
    <t>As a renewable energy: Long-term operation of nutrients removal and electricity generation using modified process for algae agriculture in microbiological electrochemical cylindrical cell (A-MEC)</t>
  </si>
  <si>
    <t xml:space="preserve">1-Rusul Naseer M.
2-Saad Abu-Alhail Arab
</t>
  </si>
  <si>
    <t>Investigation of phosphorus removal using adsorption process via Fe-modified dealbata-consequent biochar</t>
  </si>
  <si>
    <t>1. Saad Abu-Alhail Arab
2. Rusul Naseer Mohammed
3. Dina A. Yassin</t>
  </si>
  <si>
    <t>Using fuzzy logic control for  enhancing the settling of solid particles performance assessment of sedimentation tank in water treatment</t>
  </si>
  <si>
    <t xml:space="preserve">1. Heider A. Khenfer
2. Saad Abualhail
3. Ammar S. Dawood
</t>
  </si>
  <si>
    <t>Efficiency Improvements And Mathematical Modeling Of Reverse Osmosis Desalination Plant</t>
  </si>
  <si>
    <t xml:space="preserve">1. Fatimah K. Mahdi,
2. Saad Abualhail
3. Ammar S. Dawood
</t>
  </si>
  <si>
    <t xml:space="preserve">Decentralized Wastewater Treatment in rural area </t>
  </si>
  <si>
    <t>Integrated Irrigation and Drainage Design Project</t>
  </si>
  <si>
    <t xml:space="preserve"> Saad Abu-Alhail Arab
 Dina A. Yassin</t>
  </si>
  <si>
    <t>online</t>
  </si>
  <si>
    <t>August 5 – 20, 2021</t>
  </si>
  <si>
    <t>Torsional Behavior of High Strength Concrete Members
Strengthened by Mixed Steel Fibers</t>
  </si>
  <si>
    <t>Hindawi: Journal of Engineering</t>
  </si>
  <si>
    <t>9/7/2021</t>
  </si>
  <si>
    <t>Hindawi</t>
  </si>
  <si>
    <t>Modified prediction approach of strength of high strength polyolefin fiber reinforced concrete corbels</t>
  </si>
  <si>
    <t>Periodicals of Engineering and Natural Sciences</t>
  </si>
  <si>
    <t>Vol. 9, No. 2</t>
  </si>
  <si>
    <t>6/2021</t>
  </si>
  <si>
    <t>International University of Sarajevo</t>
  </si>
  <si>
    <t>Properties of pervious concrete made from graded and single size crushed coarse aggregate</t>
  </si>
  <si>
    <t>Vol. 9, No. 1</t>
  </si>
  <si>
    <t>http://pen.ius.edu.ba/index.php/pen/article/view/2073/0</t>
  </si>
  <si>
    <t>Shear Strength of Reinforced Recycled Aggregate Concrete Corbels</t>
  </si>
  <si>
    <t>Volume 2021, Article ID 6652647</t>
  </si>
  <si>
    <t xml:space="preserve">https://www.hindawi.com/journals/je/2021/6652647/ </t>
  </si>
  <si>
    <t>A Neural Model to Estimate Carrying Capacity of Rectangular Steel Tubular Columns Filled with Concrete</t>
  </si>
  <si>
    <t>Anbar Journal Of Engineering Science</t>
  </si>
  <si>
    <t>4 (2020) 289 – 298</t>
  </si>
  <si>
    <t>الانبار</t>
  </si>
  <si>
    <t>Experimental Study on Torsional Behavior of steel Fiber Reinforced Concrete Members under Pure Torsion</t>
  </si>
  <si>
    <t>IOP Conference Series</t>
  </si>
  <si>
    <t>1090 (2021) 012065</t>
  </si>
  <si>
    <t>https://doi:10.1088/1757-899X/1090/1/012065</t>
  </si>
  <si>
    <t>aqee.chkeiwer@uobasrah.edu.iq</t>
  </si>
  <si>
    <t>aqeelhateem@gmail.com</t>
  </si>
  <si>
    <t>Numerical Analysis of Hollow Cross Section Reinforced Concrete Beams Strengthened by Steel Fibers Under
Pure Torsion</t>
  </si>
  <si>
    <t>11/6/2021</t>
  </si>
  <si>
    <t>Torsional behavior of reinforced recycled aggregate flowing concrete hollow section beams</t>
  </si>
  <si>
    <t>1/4/2021</t>
  </si>
  <si>
    <t>STRUCTURAL TORSIONAL RESPONSE BEHAVIOR AND PREDICTION FOR STEEL FIBER-RECYCLED AGGREGATE CONCRETE BEAMS</t>
  </si>
  <si>
    <t>علياء  شاتي</t>
  </si>
  <si>
    <t>International Journal of GEOMATE</t>
  </si>
  <si>
    <t>12/5/2021</t>
  </si>
  <si>
    <t>Verification of prediction model of Torsional behavior of reinforced Recycled Aggregate concrete beams</t>
  </si>
  <si>
    <t>Journal of Engineering-handawi</t>
  </si>
  <si>
    <t>12/3/2021</t>
  </si>
  <si>
    <t>Effects of Fiber Type and Shape on the Shear Behavior of Reinforced Concrete Corbels</t>
  </si>
  <si>
    <t>ايهاب صبري صالح</t>
  </si>
  <si>
    <t>open civil journal</t>
  </si>
  <si>
    <t>Structural behavior of High-strength Concrete Corbels Involving Steel Fibers or Closed Stirrups</t>
  </si>
  <si>
    <t>DISTRACTIVE AND NONDESTRUCTIVE TESTS FORMULATION FOR CONCRETE CONTAINING POLYOLEFIN FIBERS</t>
  </si>
  <si>
    <t>Study the Performance of Ferrocement Jackets for the Flexural Strengthening and repair of Reinforced Concrete Beams</t>
  </si>
  <si>
    <t>10/2022</t>
  </si>
  <si>
    <t>Flexural strengthening and rehabilitation of RC beams with ordinary and steel fiber concrete in tension zone and U-jacketing</t>
  </si>
  <si>
    <t>6/2022</t>
  </si>
  <si>
    <t>Shear behavior of ferrocement deep box beams</t>
  </si>
  <si>
    <t>8/2020</t>
  </si>
  <si>
    <t>Performance of previous concrete made from recycled Aggregate</t>
  </si>
  <si>
    <t>Durability of previous concrete</t>
  </si>
  <si>
    <t>Factors affecting permeability of previous concrete</t>
  </si>
  <si>
    <t xml:space="preserve">Study the effect of concrete strength on the efficiency of flexural strengthening and rehabilitation of R.C. beams by C.F.R.P. composite </t>
  </si>
  <si>
    <t xml:space="preserve">An Investigation into the influence of varying concrete strength on the flexural behavior of R.C. two way slab strengthened and repaired with C.F.R.P. composite </t>
  </si>
  <si>
    <t>Behavior of Castellated Steel Beam-Astate of the art review</t>
  </si>
  <si>
    <t>Experimental Study of Corrugated Steel Web Beam</t>
  </si>
  <si>
    <t>Structural behavior of reinforced light weight concrete corbels made with crushed pumice stone as coarse aggregate</t>
  </si>
  <si>
    <t>Torsional behavior of reinforced light weight concrete beams made with crushed pumice stone as coarse aggregate</t>
  </si>
  <si>
    <t>Investigation of Torsion behavior of high strength short fiber reinforced concrete deep beams with openings</t>
  </si>
  <si>
    <t xml:space="preserve">مازن عبد الامام-عقيل حاتم-جعفر احمد </t>
  </si>
  <si>
    <t>20/1/2021</t>
  </si>
  <si>
    <t>جامعة الكوفة</t>
  </si>
  <si>
    <t>جواد كاظم-عقيل حاتم-مازن عبدالامام</t>
  </si>
  <si>
    <t>5/5/2021</t>
  </si>
  <si>
    <t>Properties of Light Weight Aggregate Concret 
Using Pumice</t>
  </si>
  <si>
    <t>Hayder Kadhem Adai Al-Farttoosi, 
Oday A. Abdulrazzaq and Haleem K. Hussain</t>
  </si>
  <si>
    <t>جامعة المثنى-العراق</t>
  </si>
  <si>
    <t>23-24 2020/12</t>
  </si>
  <si>
    <t>جامعة المثنى بالتعاون مع جامعة ليفربول جون مورس</t>
  </si>
  <si>
    <t xml:space="preserve">Flexural behavior of two-layer beams made with normal and  lightweight concrete layers 
</t>
  </si>
  <si>
    <t>Hayder Kadhem Adai AL-Farttoosi,</t>
  </si>
  <si>
    <t xml:space="preserve">Master </t>
  </si>
  <si>
    <t>Ph.D student</t>
  </si>
  <si>
    <t>Haleem K. Hussain</t>
  </si>
  <si>
    <t>Oday A. Abdulrazzaq</t>
  </si>
  <si>
    <t>Vol. 9, No. 2, June 2021, pp.1124-1140</t>
  </si>
  <si>
    <t xml:space="preserve">university of basrah 
Engineering college </t>
  </si>
  <si>
    <t>no</t>
  </si>
  <si>
    <t>http://pen.ius.edu.ba/index.php/pen/article/view/1952</t>
  </si>
  <si>
    <t>Properties of Light Weight Aggregate Concrete Using_Pumice</t>
  </si>
  <si>
    <t>ICEST 2020
IOP Publishing</t>
  </si>
  <si>
    <t>IOP Conf. Series:
 Materials Science and Engineering 1090 (2021)
doi:10.1088/1757-899X/1090/1/012106 012106</t>
  </si>
  <si>
    <t xml:space="preserve">2020
December
</t>
  </si>
  <si>
    <t xml:space="preserve">Haleem K. Hussain,  Abdulnasser Mohammed Abbas, 
Mohammed Farhan Ojaimi
</t>
  </si>
  <si>
    <t>Fiber Type influence on the Flexural Behavior of
 RC Two Way Slabs with an Opening</t>
  </si>
  <si>
    <t>Mustafa Shareef Zewair, Mazin Abdulimam Ahmed, Haleem K. Hussain</t>
  </si>
  <si>
    <t>Torsional Behavior of Fibers 
High Strength Concrete Beams</t>
  </si>
  <si>
    <t xml:space="preserve">Abdulnasser Mohammed Abbas, Haleem K. Hussain,  
Mohammed Farhan Ojaimi
</t>
  </si>
  <si>
    <t>Shear and Flexural Behavior of Two Way Slabs Casted with Polyolefine Fiber Reinforced Concrete</t>
  </si>
  <si>
    <t>Haleem K. Hussain, 
Samoel Mahdi Saleh, Fareed H. Majeed</t>
  </si>
  <si>
    <t>Behvaior of Steel – Concrete – Steel sandwich beams under torsion</t>
  </si>
  <si>
    <t>haleem.hussain@uobasrah.edu.iq</t>
  </si>
  <si>
    <t>haleem.albremani@gmail.com</t>
  </si>
  <si>
    <t>abdulamir.karim@uobasrah.edu.iq</t>
  </si>
  <si>
    <t>abdulamiratalla@gmail.com</t>
  </si>
  <si>
    <t>The response of reinforced concrete framed structures subjected to dynamic loads</t>
  </si>
  <si>
    <t>Experimental and Theoretical Study of Reactive Powder Concrete (RPC) Beams Under Flexural and Shear Loads</t>
  </si>
  <si>
    <t>EXPERIMENTAL AND THEORITICAL STUDY OF THE PERFORMANCE OF RC SLABS WITH OPENING UNDER SEISMIC LOADS</t>
  </si>
  <si>
    <t>Mechanical Properties of Light Weight Aggregate Concrete Using Pumice as a Coarse Aggregate</t>
  </si>
  <si>
    <t>حيدر كاظم عداي
أ.م.د. عدي عدنان
أ.م.د. حليم كاظم</t>
  </si>
  <si>
    <t>العراق – السماوة</t>
  </si>
  <si>
    <t>23-24/12/2020</t>
  </si>
  <si>
    <t>دراسة تأثير مقاس الركالم الخشن على خواص الخرسانة ذاتية الرص</t>
  </si>
  <si>
    <t>دراسة تصرف الانحناء للعتبات الخرسانية المسلحة المصنوعة من الخرسانة ذاتية الرص</t>
  </si>
  <si>
    <t>Flexural behavior of two-layer beams made with normal and lightweight concrete layers</t>
  </si>
  <si>
    <t>http://pen.ius.edu.ba/index.php/pen/article/view/1952/851</t>
  </si>
  <si>
    <t>oday.abdulrazaq@uobasrah.edu.iq</t>
  </si>
  <si>
    <t>adiadnan1972@yahoo.com</t>
  </si>
  <si>
    <t>ihab.sabri@uobasrah.edu.iq</t>
  </si>
  <si>
    <t>dr.ihabsabri@yahoo.com</t>
  </si>
  <si>
    <t>Dynamic Response of Barrel Vault Space Structures</t>
  </si>
  <si>
    <t xml:space="preserve">Design Engineering </t>
  </si>
  <si>
    <t>14-6-2021</t>
  </si>
  <si>
    <t>http://www.thedesignengineering.com/index.php/DE/article/view/2659</t>
  </si>
  <si>
    <t xml:space="preserve">Push -Out Test of Timber Concrete Constructions </t>
  </si>
  <si>
    <t xml:space="preserve">Journal of Technology </t>
  </si>
  <si>
    <t xml:space="preserve">Seismic Behavior  Of schwedler dome </t>
  </si>
  <si>
    <t>Seismic Behavior of Building Having Seismic Dampers</t>
  </si>
  <si>
    <t>Structural Behavior of R.C Slab made with Recycle Light weight Concrete Block As Course Aggregate</t>
  </si>
  <si>
    <t>Structural Behavior of R.C Beams made with Recycle Light weight Concrete Block As Course Aggregate</t>
  </si>
  <si>
    <t xml:space="preserve">التصميم الانشائي بأستخدام برنامج ايتاب </t>
  </si>
  <si>
    <t xml:space="preserve">ادارة المشاريع الصغيرة Micro Buessness Game </t>
  </si>
  <si>
    <t xml:space="preserve">دورة ادارة السلامة و المخاطر </t>
  </si>
  <si>
    <t>30/12/2021</t>
  </si>
  <si>
    <t>mazin.ahmed@uobasrah.edu.iq</t>
  </si>
  <si>
    <t>almazini.engineer@yahoo.com</t>
  </si>
  <si>
    <t>Study on the Effect of Distribution of Viscous Damper for Steel Frame Structure</t>
  </si>
  <si>
    <t>1973 (2021) 012220</t>
  </si>
  <si>
    <t>Doi:10.1088/1742-6596/1973/1/012220</t>
  </si>
  <si>
    <t>Investigation the effect of central openings in the web on the behaviour of the plate girders</t>
  </si>
  <si>
    <t>e 708 (2021) 012050</t>
  </si>
  <si>
    <t>doi:10.1088/1755-1315/708/1/012050</t>
  </si>
  <si>
    <r>
      <t>IOP Conference Series: Earth and Environmental Science</t>
    </r>
    <r>
      <rPr>
        <sz val="10"/>
        <rFont val="Segoe UI"/>
        <family val="2"/>
      </rPr>
      <t>, </t>
    </r>
    <r>
      <rPr>
        <u/>
        <sz val="10"/>
        <rFont val="Inherit"/>
      </rPr>
      <t>Volume 722</t>
    </r>
    <r>
      <rPr>
        <sz val="10"/>
        <rFont val="Segoe UI"/>
        <family val="2"/>
      </rPr>
      <t>, </t>
    </r>
    <r>
      <rPr>
        <u/>
        <sz val="10"/>
        <rFont val="Inherit"/>
      </rPr>
      <t>1st INTERNATIONAL VIRTUAL CONFERENCE OF ENVIRONMENTAL SCIENCES (IVCES 2020), 15-16 Dec, 2020, Babylon Province, Al-Qasim District 8, 51013, Iraq.</t>
    </r>
  </si>
  <si>
    <t xml:space="preserve">مازن عبد الامام-علياء شاتي-مصطفى شريف </t>
  </si>
  <si>
    <t>2/2021</t>
  </si>
  <si>
    <t xml:space="preserve">Study on the Effect of Distribution of Viscous Damper for Steel Frame Structure </t>
  </si>
  <si>
    <t>استبرق عبد وحيل-جعفر احمد-مازن عبد الامام</t>
  </si>
  <si>
    <t>6/4/2021</t>
  </si>
  <si>
    <t>husham.yaseen@uobasrah.edu.iq</t>
  </si>
  <si>
    <t>drhushamibrahim@gmail.com</t>
  </si>
  <si>
    <t>Estimation of suspended sediment load using data driven techniques in Khor Al Zubair Port, south of Iraq</t>
  </si>
  <si>
    <t>fareed.majeed@uobasrah.edu.iq</t>
  </si>
  <si>
    <t>fhmfareed@gmail.com</t>
  </si>
  <si>
    <t>Progressive Collapse Analyses of Buildings Subjected to Earthquake Loads</t>
  </si>
  <si>
    <t>Dr. Fareed H. Mosawi</t>
  </si>
  <si>
    <t>Dr. Haider S. Al-Jubair</t>
  </si>
  <si>
    <t>Mr. Hussein A. Ahmed</t>
  </si>
  <si>
    <t>بكلريوس</t>
  </si>
  <si>
    <t>Vol. 9 (2021) 10 – 19</t>
  </si>
  <si>
    <t>لا</t>
  </si>
  <si>
    <t>https://www.iasj.net/iasj/article/201045</t>
  </si>
  <si>
    <t>Seismic Analysis of Buildings Strengthened by Different Techniques having Same Static Stiffness</t>
  </si>
  <si>
    <t>Fareed Hameed Majeed</t>
  </si>
  <si>
    <t>Abdullah Al-Hussein</t>
  </si>
  <si>
    <t>Khnsaa Abdullhay</t>
  </si>
  <si>
    <t>Journal of King Saud University - Engineering Sciences</t>
  </si>
  <si>
    <t>Shear strength of stud connectors in self compacting concrete having recycled coarse aggregate</t>
  </si>
  <si>
    <t>Effect of Construction Stages of New building on Adjacent Building in Basrah City</t>
  </si>
  <si>
    <t>Seismic Evaluation and Strengthening of Reinforced Concrete Buildings</t>
  </si>
  <si>
    <t>Buckling of Piles group of building due to adjacent activates in soft clay soil</t>
  </si>
  <si>
    <t>Experimental behavior of Ferrocement Strengthened RC short Columns subjected to repeated load</t>
  </si>
  <si>
    <t>د عمار جاسم داخل</t>
  </si>
  <si>
    <t>alaa.galeb@uobasrah.edu.iq</t>
  </si>
  <si>
    <t>alaagaleb1@gmail.com</t>
  </si>
  <si>
    <t>Optimum Design of Cables Diameters of Cable-Stayed Bridge Subjected to Seismic Loading</t>
  </si>
  <si>
    <t>Nada Noori nasir</t>
  </si>
  <si>
    <t>Alaa C. Galeb</t>
  </si>
  <si>
    <t xml:space="preserve"> journal of Design Engineering</t>
  </si>
  <si>
    <t>Vol 2021: Issue 08</t>
  </si>
  <si>
    <t>http://www.thedesignengineering.com/index.php/DE/article/view/4995</t>
  </si>
  <si>
    <t xml:space="preserve"> The Effect of Cable Spacing on the Optimum Design of Cable Stayed Bridge Subjected to Seismic Loading</t>
  </si>
  <si>
    <t>Vol. 9 No. 3 (2021)</t>
  </si>
  <si>
    <t>http://advancesinmech.com/index.php/am/article/view/263</t>
  </si>
  <si>
    <t xml:space="preserve">Optimum design of marine berthing structure </t>
  </si>
  <si>
    <t>samoe..saleh@uobasrah.edu.iq</t>
  </si>
  <si>
    <t>eng.samoel@yahoo.com</t>
  </si>
  <si>
    <t>Strength and behavior assessment of axially loaded concrete filled steel tubular stub columns</t>
  </si>
  <si>
    <t>Turkish Journal of Engineering</t>
  </si>
  <si>
    <t>Comparative analysis of EC2-04 and ACI318-19 strength provisions for reinforced concrete beams under pure torsion</t>
  </si>
  <si>
    <t>Journal of Physics: Conference Series</t>
  </si>
  <si>
    <t>Behaviour of Steel – Concrete – Steel sandwich beams under torsion</t>
  </si>
  <si>
    <t>Finite Element Modeling of Reinforced Concrete Beams under Pure Torsion Considering Two Different Constitutive Material Models</t>
  </si>
  <si>
    <t>Structural Behavior of Steel - Bubbled Concrete Composite Beams</t>
  </si>
  <si>
    <t>Experimental behavior of high strength reinforced concrete bubbled slab</t>
  </si>
  <si>
    <t>Behavior of reinforced concrete bubbled slabs with openings</t>
  </si>
  <si>
    <t>Buckling of Piles group of a building due to adjacent activities in soft clay soil</t>
  </si>
  <si>
    <t xml:space="preserve">Third international conference on the civil and environmental engineering technologies </t>
  </si>
  <si>
    <t>21 - 22 /04/2021</t>
  </si>
  <si>
    <t>كلية الهندسة / جامعة الكوفة</t>
  </si>
  <si>
    <t>STAAD.Pro Fundamentals Training | EN</t>
  </si>
  <si>
    <t>اليكترونيا</t>
  </si>
  <si>
    <t>03-06/01/2021</t>
  </si>
  <si>
    <t>أربعة أيام</t>
  </si>
  <si>
    <t>Bentley institute</t>
  </si>
  <si>
    <t>Scopus Indexing Criteria for Iraq</t>
  </si>
  <si>
    <t>يوم واحد</t>
  </si>
  <si>
    <t>Elsevier</t>
  </si>
  <si>
    <t>Eurocode Simplified method for Design of Composite Columns</t>
  </si>
  <si>
    <t>abdullah.amir@uobasrah.edu.iq</t>
  </si>
  <si>
    <t>alhussein.civil@gmail.com</t>
  </si>
  <si>
    <t>Health Assessment of Infrastructures Using Limited Uncertain Dynamic Response Information following Earthquakes</t>
  </si>
  <si>
    <t>Achintya Haldar</t>
  </si>
  <si>
    <t>Journal of Earthquake Engineering</t>
  </si>
  <si>
    <t>2021/05/25</t>
  </si>
  <si>
    <t>United Kingdom</t>
  </si>
  <si>
    <t>https://www.tandfonline.com/doi/full/10.1080/13632469.2021.1927891</t>
  </si>
  <si>
    <t>عبدالله عبدالامير عبدالله</t>
  </si>
  <si>
    <t xml:space="preserve">Seismic Evaluation and Strengthening of Reinforced Concrete Buildings </t>
  </si>
  <si>
    <t>20/10/2021</t>
  </si>
  <si>
    <t>Prognosis of Fatigue Crack Growth via Unscented Kalman Filter</t>
  </si>
  <si>
    <t>Fatigue Crack Prognosis using Extended Kalman Filter</t>
  </si>
  <si>
    <t>Structural Fatigue Crack Prediction using Bayesian Model Updating</t>
  </si>
  <si>
    <t>Historical and Modern Applications in Geotechnical Engineering</t>
  </si>
  <si>
    <t>1-2/10/2020</t>
  </si>
  <si>
    <t>جمعية التربة العراقية</t>
  </si>
  <si>
    <t>Using Recycle Materials in Soil Improvement</t>
  </si>
  <si>
    <t>Strengthening of Concrete Structures Prospects in Iraq</t>
  </si>
  <si>
    <t>29/3/2021</t>
  </si>
  <si>
    <t>جامعة بغداد – كلية الهندسة</t>
  </si>
  <si>
    <t>Recent Developments in Structural Health Monitoring and Assessment-Opportunities and Challenges</t>
  </si>
  <si>
    <t>World Scientific</t>
  </si>
  <si>
    <t>01/2022</t>
  </si>
  <si>
    <t>Singapore</t>
  </si>
  <si>
    <t>Effect of Shear Span on The Behavior of Sandwich Core  Steel Web Girder</t>
  </si>
  <si>
    <t>Effect Of Corrugation Types on The Behavior Of Sandwich Core Steel Web Girder</t>
  </si>
  <si>
    <t>Experimental Investigations To Study The Behaviour Of The Reinforced Concrete Beams Enhancement With Steel Plates</t>
  </si>
  <si>
    <t>Mohammed, R.N.
Abu-Alhail, S.</t>
  </si>
  <si>
    <t>مازن ديوان عبدالله                               مازن عبد الامام احمد                        حسين منديل عاشور</t>
  </si>
  <si>
    <t>Properties of Lightweight Aggregate Cellular Concrete with Polypropylene Fiber</t>
  </si>
  <si>
    <t xml:space="preserve">مازن ديوان عبدالله                               مازن عبد الامام احمد                        </t>
  </si>
  <si>
    <t>الامارات-الشارقة</t>
  </si>
  <si>
    <t>2-3/9/2020</t>
  </si>
  <si>
    <t>International Academic Conference on Engineering,
Technology and Innovations (IACETI)</t>
  </si>
  <si>
    <t>mazend081@gmail.com</t>
  </si>
  <si>
    <t>ayman.alk@uobasrah.edu.iq</t>
  </si>
  <si>
    <t>aymanalhijaj@gmail.com</t>
  </si>
  <si>
    <t>ammar.akesh@uobasrah.edu.iq</t>
  </si>
  <si>
    <t>drammarakesh@gmail.com</t>
  </si>
  <si>
    <t>jaffar.kadhim@uobasrah.edu.iq</t>
  </si>
  <si>
    <t xml:space="preserve">jafaarahemd@yahoo.com </t>
  </si>
  <si>
    <t>https://pen.ius.edu.ba/index.php/pen/article/viewFile/2073/849</t>
  </si>
  <si>
    <t>Journal of Engineering</t>
  </si>
  <si>
    <t>Volume 2021</t>
  </si>
  <si>
    <t>مصر</t>
  </si>
  <si>
    <t>Hindawi Limited</t>
  </si>
  <si>
    <t>https://doi.org/10.1155/2021/6652647</t>
  </si>
  <si>
    <t>abdulnasser.abbas@uobasrah.edu.iq</t>
  </si>
  <si>
    <t>nasser21272@gmail.com</t>
  </si>
  <si>
    <t>Influence of Web Opening on the Structural Behaviour of Simply supported Tapered Steel Beams</t>
  </si>
  <si>
    <t>Fiber Type influence on the Flexural Behavior of RC Two Way Slabs with an Opening</t>
  </si>
  <si>
    <t xml:space="preserve">Performance flat slab strengthened with Y-type perfobond ribs or rebar using reinforced concrete steel fibers </t>
  </si>
  <si>
    <t>Investigating the Shear capacity of Haunched Beams with web opening made from recycled Concrete</t>
  </si>
  <si>
    <t>Mar. 2021</t>
  </si>
  <si>
    <t>Dec.-2021</t>
  </si>
  <si>
    <t>khalid.abdalrazaak@uobasrah.edu.iq</t>
  </si>
  <si>
    <t>khalid201517@yahoo.com</t>
  </si>
  <si>
    <t>The Effect of Barrier on the Hydraulic Response of Composite Weir-Gate Structure</t>
  </si>
  <si>
    <t>Rafi M. Qasim</t>
  </si>
  <si>
    <t>Ihsan A. Abdulhussein</t>
  </si>
  <si>
    <t>Khalid Al-Asadi</t>
  </si>
  <si>
    <t>N/A</t>
  </si>
  <si>
    <t>Archives of Civil Engineering</t>
  </si>
  <si>
    <t>66 (4)</t>
  </si>
  <si>
    <t>15/1/2021</t>
  </si>
  <si>
    <t>Poland</t>
  </si>
  <si>
    <t>Polish Academy of Sciences and Warsaw University of Technology</t>
  </si>
  <si>
    <t>The Effect of Barrier on the Hydraulic Response of Composite Weir-Gate Structure - Archives of Civil Engineering - PAS Journals Repository (pan.pl)</t>
  </si>
  <si>
    <t>Abdulhussein A. Abbas</t>
  </si>
  <si>
    <t>Ammar Salman Dawood</t>
  </si>
  <si>
    <t>Experimental simulation of the interaction between weir_gate hydraulic structure and dikes</t>
  </si>
  <si>
    <t>International review of civil engineering</t>
  </si>
  <si>
    <t>Spatially distributed of estimated standard precipitation index for Basrah city</t>
  </si>
  <si>
    <t>Pier mounted by collar on flow characteristics of composite hydraulic structure</t>
  </si>
  <si>
    <t>Interaction between pier containing slot with composite weir-gate structure</t>
  </si>
  <si>
    <t>Combined weir-gate structure  hydraulic properties assessment under obstacles existence</t>
  </si>
  <si>
    <t>للتقنيات الحديثة في اعداد الدراسات الهيدرولوجية والهيدروليكية لمشاريع حصاد المياه</t>
  </si>
  <si>
    <t>الكتروني</t>
  </si>
  <si>
    <t>ahmed.saadoon@uobasrah.edu.iq</t>
  </si>
  <si>
    <t>ahmsag@gmail.com</t>
  </si>
  <si>
    <t>Studying the FRP-Concrete Bond Behavior of Normal and Light-Weight Concrete Using FEM</t>
  </si>
  <si>
    <t>Ali Oday Hilal</t>
  </si>
  <si>
    <t>B.Sc</t>
  </si>
  <si>
    <t>Ahid Zuhair Hamoody</t>
  </si>
  <si>
    <t>Ph.D</t>
  </si>
  <si>
    <t>Lecturer</t>
  </si>
  <si>
    <t>Ahmed Sagban Saadoon</t>
  </si>
  <si>
    <t>Ass.Prof.</t>
  </si>
  <si>
    <t>Journal of University of Babylon for Engineering Sciences</t>
  </si>
  <si>
    <t>Vol. (28), No. (2), 196 - 209</t>
  </si>
  <si>
    <t>https://www.journalofbabylon.com/index.php/JUBES/article/view/3355</t>
  </si>
  <si>
    <t>Behavior of FRP sheet-concrete bond in high strength concrete samples</t>
  </si>
  <si>
    <t>1090 (2021) 012105</t>
  </si>
  <si>
    <t>https://iopscience.iop.org/article/10.1088/1757-899X/1090/1/012105</t>
  </si>
  <si>
    <t>Prediction of the flexural behavior of simply supported concrete beams reinforced with FRP bars: An ANN approach</t>
  </si>
  <si>
    <t>Shear strengthening of RC deep beams using externally FRP sheets</t>
  </si>
  <si>
    <t>1st International Conference on Engineering Science and Technology</t>
  </si>
  <si>
    <t>Ahid Zuhair Hamoody &amp; Ahmed Sagban Saadoon</t>
  </si>
  <si>
    <t>Samawah - Iraq</t>
  </si>
  <si>
    <t>23-24 December 2020</t>
  </si>
  <si>
    <t>Uni. Of Samawah - Iraq</t>
  </si>
  <si>
    <t>ihsan.qasim@uobasrah.edu.iq</t>
  </si>
  <si>
    <t>i7san777@gmail.com</t>
  </si>
  <si>
    <t>Strength and behaviour assessment of axially loaded concrete filled steel tubular stub columns</t>
  </si>
  <si>
    <t>5 (4)</t>
  </si>
  <si>
    <t xml:space="preserve"> Murat YAKAR</t>
  </si>
  <si>
    <t>https://dergipark.org.tr/en/pub/tuje/issue/57755/686246</t>
  </si>
  <si>
    <t>Assessment of positioning accuracy using DGPS in Iraqi survey work</t>
  </si>
  <si>
    <t>University  of Thi_Qar Journal for Engineering Sciences</t>
  </si>
  <si>
    <t>https://jeng.utq.edu.iq/index.php/main/article/view/331</t>
  </si>
  <si>
    <t>Parametric study of geogrid reinforced slopes under square footing</t>
  </si>
  <si>
    <t>Fine Recycled Concrete Aggregates in Normal Concrete</t>
  </si>
  <si>
    <t>A review of geotechnical features of Iraq</t>
  </si>
  <si>
    <t>Numerical evaluation of methods used to mitigate bridge approach differential settlement</t>
  </si>
  <si>
    <t>thaer.abdulhameed@uobasrah.edu.iq</t>
  </si>
  <si>
    <t>thaer.engineering@gmail.com</t>
  </si>
  <si>
    <t>Required ties in continuous RC beams to resist progressive collapse by catenary action</t>
  </si>
  <si>
    <t>Structural Engineering and Mechanics</t>
  </si>
  <si>
    <t>DOI: https://doi.org/10.12989/sem.2021.78.4.403</t>
  </si>
  <si>
    <t>A Rational Formula to Predict the Punching Shear Capacity at Interior RC Flat Slabs Connection without Shear Reinforcement</t>
  </si>
  <si>
    <t>structures</t>
  </si>
  <si>
    <t xml:space="preserve">A new model to estimate compressive strength of brick masonry prisms from compressive strength of brick units and mortar </t>
  </si>
  <si>
    <t>magazine of civil engineering</t>
  </si>
  <si>
    <t>Cost Optimization of Concrete Beams reinforced with GFRP Bars</t>
  </si>
  <si>
    <t xml:space="preserve">Predicting Ultimate Capacity of Reinforced Concrete Column Using Artificial Neural Network </t>
  </si>
  <si>
    <t>Estimating Fundamental Period of Moment Frame Reinforced Concrete Buildings</t>
  </si>
  <si>
    <t>Review on the Fundamental Period of Moment Frame Reinforced Concrete Buildings</t>
  </si>
  <si>
    <t>30-11-2021</t>
  </si>
  <si>
    <t>A review: seismic behavior of URM buildings located in different regions in the world</t>
  </si>
  <si>
    <t>Estimating Ductility of reinforced concrete beams</t>
  </si>
  <si>
    <t>zahir.hassan@uobasrah.edu.iq</t>
  </si>
  <si>
    <t>znaji7980@gmail.com</t>
  </si>
  <si>
    <t>The applicability of using automation in construction in Iraq</t>
  </si>
  <si>
    <t>Improving clay brick Column’s compression capacity using CFRP sheets and Reinforced concrete jacketing</t>
  </si>
  <si>
    <t>Structural behaviour of corbels made with light weight concrete</t>
  </si>
  <si>
    <t>Maintenance of flexural cracks in reinforced concrete beams</t>
  </si>
  <si>
    <t>Effect of types of fibres on the shear behaviour of deep beam with opening</t>
  </si>
  <si>
    <t xml:space="preserve">http://pen.ius.edu.ba/index.php/pen/article/view/1929 </t>
  </si>
  <si>
    <t>SHEAR BEHAVIOR OF FIBER-REINFORCED CONCRETE BEAMS: AN EXPERIMENTAL STUDY</t>
  </si>
  <si>
    <t>GEOMATE International Society</t>
  </si>
  <si>
    <t>Torsional performance of solid and hollow RC beams cast with fiber reinforced concrete</t>
  </si>
  <si>
    <t>Experimental Study For the Flexural Behaviour of Steel Fibre RC Beams</t>
  </si>
  <si>
    <t>An Investigation into the Effect of type and fiber  content to the Durability and mechanical properties of concrete</t>
  </si>
  <si>
    <r>
      <t>Acoustic emission technique for flexural damage assessment and classification in fiber reinforced concrete beam using the unsupervised clustering technique</t>
    </r>
    <r>
      <rPr>
        <b/>
        <sz val="10"/>
        <color theme="1"/>
        <rFont val="Arial"/>
        <family val="2"/>
      </rPr>
      <t>.</t>
    </r>
  </si>
  <si>
    <r>
      <t>Monitoring and evaluation of shear progressive failure in fiber RC beams tests using unsupervised clustering technique of acoustic emission data</t>
    </r>
    <r>
      <rPr>
        <b/>
        <sz val="10"/>
        <color theme="1"/>
        <rFont val="Arial"/>
        <family val="2"/>
      </rPr>
      <t>.</t>
    </r>
  </si>
  <si>
    <t>Repair of Reinforced Concrete Beam casted with Steel Fibers Failed in Flexure by CFRP Composite</t>
  </si>
  <si>
    <t>Experimental Study for the   Shear Strength for High strength Reinforced Concrete Corbels with Opening</t>
  </si>
  <si>
    <t>Finite Element Analysis of Flexural Behaviour of Lightweight aggregate reinforced concrete composite beams</t>
  </si>
  <si>
    <t>Experimental Study for the   Shear Strength for Steel Fiber Lightweight Reinforced Concrete Corbels</t>
  </si>
  <si>
    <t>Experimental Study for the shear Behaviour of Lightweight aggregate reinforced concrete beams with mixed steel fibres</t>
  </si>
  <si>
    <t>1st International Conference on Engineering Science and Technology (ICEST) 2020</t>
  </si>
  <si>
    <t>جامعة المثنى / السماوه / العراق</t>
  </si>
  <si>
    <t>23 - 24  12  2020</t>
  </si>
  <si>
    <t>Al-Muthanna &amp; Liverpool John Moores Universities</t>
  </si>
  <si>
    <t>علي عدي هلال/عهد زهير / احمد صكبان سعدون</t>
  </si>
  <si>
    <t>Online colloquy</t>
  </si>
  <si>
    <t>Aqeel H. Chkheiwer</t>
  </si>
  <si>
    <t xml:space="preserve">2nd international conference on disaster management, </t>
  </si>
  <si>
    <t>مازن عبد الامام، علياء شاتي، مصطفي شريف</t>
  </si>
  <si>
    <t>اندونيسيا</t>
  </si>
  <si>
    <t>30/09/-1/10/2020</t>
  </si>
  <si>
    <t>Universitas Andalas</t>
  </si>
  <si>
    <t>meyyada.yahya@uobasrah.edu.iq</t>
  </si>
  <si>
    <t>dr.meyyada@gmail.com</t>
  </si>
  <si>
    <t>Investigation the Effect of Varying Concrete Compressive Strength on the Efficiency of Flexural Strengthening and Rehabilitation of RC Beams with CFRP Composite</t>
  </si>
  <si>
    <t>Meyyada Y. Alabdulhady</t>
  </si>
  <si>
    <t xml:space="preserve"> Mohammed F. Ojaimi</t>
  </si>
  <si>
    <t>Journal of Engineering and Applied Science</t>
  </si>
  <si>
    <t>27/9/2021</t>
  </si>
  <si>
    <t>Cairo University</t>
  </si>
  <si>
    <t>An Investigation into the Influence of Varying Concrete Strength on the Flexural Behavior of RC Two-Way Slab Strengthened and Repaired with CFRP Composite</t>
  </si>
  <si>
    <t xml:space="preserve">Torsional Ductility of Reinforced Concrete Beams Strengthened Externally with FRP Composite </t>
  </si>
  <si>
    <t>Using acoustic emission for failure behavior monitoring in a reinforced concrete beam under four points load test</t>
  </si>
  <si>
    <t>Evaluation the Efficiency of Anchorage System of Alkali-Resistant (AR) Glass Fiber Grid Embedded in Cementitious Matrix</t>
  </si>
  <si>
    <t xml:space="preserve"> </t>
  </si>
  <si>
    <t>MAJED.KHALAF@UOBASRAH.EDU.IQ</t>
  </si>
  <si>
    <t>MAJEDASHOOR@GMAIL.COM</t>
  </si>
  <si>
    <t>The relationship between the ultimate strength of cubic and cylindrical concrete standard specimens using Finite Element Analysis</t>
  </si>
  <si>
    <t>husain.husain@uobasrah.edu.iq</t>
  </si>
  <si>
    <t>husseinalgusab@gmail.com</t>
  </si>
  <si>
    <t>Low-frequency Acoustic Emission Technique for Reinforced Concrete Crack Characterization</t>
  </si>
  <si>
    <t>Dynamic analysis of timber frame analysis with infilling</t>
  </si>
  <si>
    <t>yousif.lafta@uobasrah.edu.iq</t>
  </si>
  <si>
    <t>engdyousif16@Gmail.com</t>
  </si>
  <si>
    <t>The Study of the Dynamic Loading Effect on R.C Deep Beam.</t>
  </si>
  <si>
    <t>Reinforced concrete crack width detection using an image processing method.</t>
  </si>
  <si>
    <t>INVESTIGATION OF THE LODING CAPACITY OF REINFORCED CONCRETE CONTINUOUS SLABS WITH OPENING SUBJECTED TO CONCENTRATED LOAD</t>
  </si>
  <si>
    <t>Experimental Investigation of Concrete-filled PVC tubes as Composite Columns</t>
  </si>
  <si>
    <t>Classification And Management of Scientific Journal 1-14.</t>
  </si>
  <si>
    <t>dina.yaseen@uobasrah.edu.iq</t>
  </si>
  <si>
    <t>dr.dinaaliyaseen@gmail.com</t>
  </si>
  <si>
    <t xml:space="preserve">Yasmin Tahseen
Dina Ali Yaseen
Forat Yasir Aljaberi
</t>
  </si>
  <si>
    <t>Pumpkin and  sunflower seeds husks for reduction/assimilation of heavy metals from wastewater</t>
  </si>
  <si>
    <t>30/6/2022</t>
  </si>
  <si>
    <t xml:space="preserve">Dina Ali Yaseen
Yasmin Tahseen
</t>
  </si>
  <si>
    <t xml:space="preserve">Evaluation of Al-Maqel port plant for water purification and desalination </t>
  </si>
  <si>
    <t>Zaher Mundher Yaseen ,  Dina Ali Yaseen</t>
  </si>
  <si>
    <t>Application of data-driven model in Dye discoloration of wastewater treatment- State of the art, application assessment and possible future research: review</t>
  </si>
  <si>
    <t>Dina A. Yaseen , Miklas Scholz , Vincent Uzomah, and Salam Alabdullah</t>
  </si>
  <si>
    <r>
      <t>Recycling</t>
    </r>
    <r>
      <rPr>
        <sz val="11"/>
        <color rgb="FF000000"/>
        <rFont val="Arial"/>
        <family val="2"/>
      </rPr>
      <t xml:space="preserve"> </t>
    </r>
    <r>
      <rPr>
        <sz val="11"/>
        <color rgb="FF222222"/>
        <rFont val="Times New Roman"/>
        <family val="1"/>
      </rPr>
      <t>of Treated Dyeing Wastewater by Ponds Systems for Irrigation Purposes</t>
    </r>
  </si>
  <si>
    <t>Dina A. Yaseen , Miklas Scholz</t>
  </si>
  <si>
    <t>Recycling of Treated wastewater for Clover irrigation</t>
  </si>
  <si>
    <t>baneen husain_ donia ali_ dina ali</t>
  </si>
  <si>
    <t xml:space="preserve">Waste water treatment using improved CW </t>
  </si>
  <si>
    <t>22/6/2021</t>
  </si>
  <si>
    <t>23/6/2021</t>
  </si>
  <si>
    <t>30/5/2021</t>
  </si>
  <si>
    <t>25/11/2020</t>
  </si>
  <si>
    <t>13/11/2020</t>
  </si>
  <si>
    <t>26/10/2020</t>
  </si>
  <si>
    <t xml:space="preserve">Organic cathode as promising electrode for rechargeable magnesium batteries </t>
  </si>
  <si>
    <t>21/10/2020</t>
  </si>
  <si>
    <t>20/10/2020</t>
  </si>
  <si>
    <t>17/10/2020</t>
  </si>
  <si>
    <t>Scopus, SciVal &amp; University Rankings</t>
  </si>
  <si>
    <t>14/10/2020</t>
  </si>
  <si>
    <t xml:space="preserve">Graphene and reduced graphene oxide :production and applications </t>
  </si>
  <si>
    <t>13/10/2020</t>
  </si>
  <si>
    <t>7-8/10/2020</t>
  </si>
  <si>
    <t xml:space="preserve">3rd international conference on recent innovations in engineering </t>
  </si>
  <si>
    <t>9-10/9/2020</t>
  </si>
  <si>
    <t xml:space="preserve">seismic vulnerability assessment of existing rc buildings in gis enviroment </t>
  </si>
  <si>
    <t>geostatics of strenght, modelling and gis mapping of soil properties basrah province Iraq</t>
  </si>
  <si>
    <t>BIM introduction</t>
  </si>
  <si>
    <t>كلية الهندسة</t>
  </si>
  <si>
    <t xml:space="preserve">GIS </t>
  </si>
  <si>
    <t xml:space="preserve">كلية الهندسة </t>
  </si>
  <si>
    <t xml:space="preserve">BIM </t>
  </si>
  <si>
    <t xml:space="preserve">Microsoft project </t>
  </si>
  <si>
    <t>The impact of investment projects on the traditional architectural identity of Basra city</t>
  </si>
  <si>
    <t>Critical Success factors for PPP implementation in Iraq</t>
  </si>
  <si>
    <t xml:space="preserve">Identification of new design technical evaluation criteria to better preserve Basra’s traditional architectural identity </t>
  </si>
  <si>
    <t xml:space="preserve">Identification of the factors that hinder the Private construction companies in Iraq from adopting project management best practices </t>
  </si>
  <si>
    <t xml:space="preserve">A Framework for successful PPP implementation in Iraq </t>
  </si>
  <si>
    <t>A Strategic approach to improving project management performance of private contraction companies in Iraq</t>
  </si>
  <si>
    <t>The impact of planning and control on private construction companies’ performance in Iraq.</t>
  </si>
  <si>
    <t>. A study of the current projects planning and controlling approach used by public sector in Iraq</t>
  </si>
  <si>
    <t>A strategic approach for improving government organisations’ performance in Iraq</t>
  </si>
  <si>
    <t>Assessing the readiness of the construction industry in Iraq for applying Agile principles</t>
  </si>
  <si>
    <t>Assessing the readiness of the construction industry in Iraq for applying BIM</t>
  </si>
  <si>
    <t>Investment as a vehicle for airports operations improvements</t>
  </si>
  <si>
    <t>Impact of inefficient time and cost management on profitability of contracting companies</t>
  </si>
  <si>
    <t xml:space="preserve">خلدون شهاب احمد
</t>
  </si>
  <si>
    <t xml:space="preserve">
 2021-2022
</t>
  </si>
  <si>
    <t>Planning and Control Using Primavera P6</t>
  </si>
  <si>
    <t>Series of seminars in the field of project management and organisational performance improvement.</t>
  </si>
  <si>
    <t xml:space="preserve">دراسة علمية </t>
  </si>
  <si>
    <t>zaid.abbas@uobasrah.edu.iq</t>
  </si>
  <si>
    <t>Development of a Micro-simulation Model for Motorway Roadworks With Narrow Lanes</t>
  </si>
  <si>
    <t>Zaid Nassrullah</t>
  </si>
  <si>
    <t>Saad Yousif</t>
  </si>
  <si>
    <t>PhD</t>
  </si>
  <si>
    <t>Senior Lecturer</t>
  </si>
  <si>
    <t>IEEE Transactions on Intelligent Transportation Systems</t>
  </si>
  <si>
    <t>VOL. 21, NO. 4</t>
  </si>
  <si>
    <t>USA</t>
  </si>
  <si>
    <t>https://ieeexplore.ieee.org/document/8694959</t>
  </si>
  <si>
    <t>A functional road classification for Basrah city</t>
  </si>
  <si>
    <t>Lane utilization and optimal lane utilized for trucks in Basrah</t>
  </si>
  <si>
    <t xml:space="preserve">Study of traffic congestion for roads lead to the Univesity of Basrah Bab Azzubair campus </t>
  </si>
  <si>
    <t>3rd International Conference on Civil and Environmental Engineering Technology (ICCEET 2021)</t>
  </si>
  <si>
    <t>Zaid Nassrullah &amp; Lamiaa AbdulJaleel</t>
  </si>
  <si>
    <t>21st – 22nd April 2021</t>
  </si>
  <si>
    <t>wisam.abd-ali@uobasrah.edu.iq</t>
  </si>
  <si>
    <t>wisam.a.k.alawadi@gmail.com</t>
  </si>
  <si>
    <t>Flood modeling for Earthen embankment breach in Qurna, north of Basra</t>
  </si>
  <si>
    <t>20/01/2021</t>
  </si>
  <si>
    <t>Wetlands for Mitigation of flood risk in Flood-affected areas in Missan and Basra</t>
  </si>
  <si>
    <t>20/03/2021</t>
  </si>
  <si>
    <t>Regional scale flood modeling using  GIS and HEC-HMS/RAS: a case study for south basin of Tigris river</t>
  </si>
  <si>
    <t>Analyzing Flood Control Alternatives for Flood-affected areas in Missan and Basra</t>
  </si>
  <si>
    <t>mohammed.sabhan@uobasrah.edu.iq</t>
  </si>
  <si>
    <t>mhsabhan@yahoo.com</t>
  </si>
  <si>
    <t>Leak Detection in Liquid Pipelines Using Lower Harmonics of Pressure Oscillations</t>
  </si>
  <si>
    <t>محمد الخولي</t>
  </si>
  <si>
    <t>Journal of Pipeline Systems Engineering and Practice</t>
  </si>
  <si>
    <t xml:space="preserve">Volume 11, Issue </t>
  </si>
  <si>
    <t>1.952 (2020)</t>
  </si>
  <si>
    <t>American Society of Civil Engineers (ASCE) -</t>
  </si>
  <si>
    <t>Leak Detection in Liquid Pipelines Using Lower Harmonics of Pressure Oscillations | Journal of Pipeline Systems Engineering and Practice | Vol 11, No 4 (ascelibrary.org)</t>
  </si>
  <si>
    <t xml:space="preserve">Blockage Identification in Liquid Pipelines using Acoustic Signal </t>
  </si>
  <si>
    <t>Valve stroking analysis in liquid pipelines</t>
  </si>
  <si>
    <t>Fuzzy Logic Index for Subsurface Utility Engineering</t>
  </si>
  <si>
    <t>adel.almenhosh@uobasrah.edu.iq</t>
  </si>
  <si>
    <t xml:space="preserve">adel.almenhosh@gmail.com </t>
  </si>
  <si>
    <t>The Mechanical Properties of the Concrete Using Metakaolin Additive and Polymer Admixture</t>
  </si>
  <si>
    <t>Adel Al Menhosh</t>
  </si>
  <si>
    <t> Yan Wang</t>
  </si>
  <si>
    <t>Yu Wang</t>
  </si>
  <si>
    <t xml:space="preserve">Journal of engineering </t>
  </si>
  <si>
    <t>Volume 2016 </t>
  </si>
  <si>
    <t>https://doi.org/10.1155/2016/1670615</t>
  </si>
  <si>
    <t>An Experimental Study of the Concrete Using Polymer and Metakaolin as Additives</t>
  </si>
  <si>
    <t>Long term durability properties of concrete modified with metakaolin and polymer admixture</t>
  </si>
  <si>
    <t>Construction and Building Materials</t>
  </si>
  <si>
    <t>SUSTAINABLE HIGH-PERFORMANCE CONCRETE USING METAKAOLIN ADDITIVE AND POLYMER ADMIXTURE: MECHANICAL PROPERTIES, DURABILITY AND MICROSTRUCTURE</t>
  </si>
  <si>
    <t>An experimental study to modify  conventional concrete into environmentally friendly concrete</t>
  </si>
  <si>
    <t xml:space="preserve">An experimental study to modify conventional concrete properties by  using  partial replacement of concrete components with waste material </t>
  </si>
  <si>
    <t>Improving the durability of concrete by using superplasticizer and mineral admixtures</t>
  </si>
  <si>
    <t>Improving properties of cement mortar by using different techniques</t>
  </si>
  <si>
    <t>Corrosion potential distribution in reinforced column specimens submerged in salty water</t>
  </si>
  <si>
    <t>Research Title</t>
  </si>
  <si>
    <t>Scientific Rank</t>
  </si>
  <si>
    <t xml:space="preserve">Researcher Name </t>
  </si>
  <si>
    <t>Research title</t>
  </si>
  <si>
    <t>Name Researcher 1</t>
  </si>
  <si>
    <t>Name Researcher 2</t>
  </si>
  <si>
    <t>Name Researcher 3</t>
  </si>
  <si>
    <t>Certificate</t>
  </si>
  <si>
    <t>M</t>
  </si>
  <si>
    <t>F</t>
  </si>
  <si>
    <t>Number of researchers in the research</t>
  </si>
  <si>
    <t>Journal name</t>
  </si>
  <si>
    <t>Volume number</t>
  </si>
  <si>
    <t>Journal country</t>
  </si>
  <si>
    <t>Iraq</t>
  </si>
  <si>
    <t>Arabic</t>
  </si>
  <si>
    <t>Global</t>
  </si>
  <si>
    <t>Research link</t>
  </si>
  <si>
    <t>(financing or supporting the journal): mention the name (university, institution, organization)</t>
  </si>
  <si>
    <t>Research patent</t>
  </si>
  <si>
    <t>Journal  impact factor</t>
  </si>
  <si>
    <t>Published Research during 2020-2021</t>
  </si>
  <si>
    <t>It must be ensured that the research is published within the period from 1/9/2020 to 31/8/2021, and not to repeat joint research for the same department teachers, and not to change the order of the fields</t>
  </si>
  <si>
    <t>Phd</t>
  </si>
  <si>
    <t>phd candidate</t>
  </si>
  <si>
    <t>Master candidate</t>
  </si>
  <si>
    <t>Professor</t>
  </si>
  <si>
    <t>Asst lecturer</t>
  </si>
  <si>
    <t>Asst Prof.</t>
  </si>
  <si>
    <t>None</t>
  </si>
  <si>
    <t>Master</t>
  </si>
  <si>
    <t>Sci. Eng. 1090 012112</t>
  </si>
  <si>
    <t>Phd candidate</t>
  </si>
  <si>
    <t xml:space="preserve"> lecturer</t>
  </si>
  <si>
    <t>Date DD/MM/YY</t>
  </si>
  <si>
    <t>Kufa journal of engineering</t>
  </si>
  <si>
    <t xml:space="preserve">Phd </t>
  </si>
  <si>
    <t xml:space="preserve"> Phd candidate</t>
  </si>
  <si>
    <t>Yassamin T. Yousif</t>
  </si>
  <si>
    <t>Aqeel H. Chekiewer</t>
  </si>
  <si>
    <t xml:space="preserve">Jafaar Ahmad </t>
  </si>
  <si>
    <t>Ihsan Qasim</t>
  </si>
  <si>
    <t>Ahid Z. Hamoody</t>
  </si>
  <si>
    <t>Nabeel Abdulrazzaq Jasim</t>
  </si>
  <si>
    <t>Saleh Issa Khassaf</t>
  </si>
  <si>
    <t>Samoel Mahdi Saleh</t>
  </si>
  <si>
    <t>MazinAbdulimam Ahmed</t>
  </si>
  <si>
    <t>Mazin Abdulimam Ahmed</t>
  </si>
  <si>
    <t>Ihab Sabri Saleh</t>
  </si>
  <si>
    <t xml:space="preserve">Jaffar Ahmed Kadim </t>
  </si>
  <si>
    <t>Jaffar Ahmed Kadim</t>
  </si>
  <si>
    <t>Alyaa Shatti Muhan</t>
  </si>
  <si>
    <t>Abdullah Abdulamir Abdullah</t>
  </si>
  <si>
    <t>Kadhim Zaboon Naser</t>
  </si>
  <si>
    <t>Samar Abdulkareem Kareem</t>
  </si>
  <si>
    <t>Abdulhussain A. Abbas</t>
  </si>
  <si>
    <t>Zainab abbaas</t>
  </si>
  <si>
    <t>Jawad Kadhim</t>
  </si>
  <si>
    <t>Sara Adil</t>
  </si>
  <si>
    <t>Qafran Aziz Kadhim</t>
  </si>
  <si>
    <t>Hatem Ahmad</t>
  </si>
  <si>
    <t>Wisam Sabeeh Neamah</t>
  </si>
  <si>
    <t>Abbaas Jabbar</t>
  </si>
  <si>
    <t>Japan</t>
  </si>
  <si>
    <t>canda</t>
  </si>
  <si>
    <t>china</t>
  </si>
  <si>
    <t>Turkey</t>
  </si>
  <si>
    <t>South Korea</t>
  </si>
  <si>
    <t>Thi Qar University</t>
  </si>
  <si>
    <t>Anbar university</t>
  </si>
  <si>
    <t>Muthana University</t>
  </si>
  <si>
    <t>Bosnia and Herzegovina</t>
  </si>
  <si>
    <t>Ihsan Q. M. Al-abboodi</t>
  </si>
  <si>
    <t>Mustafa Shareef Zewair</t>
  </si>
  <si>
    <t>Khaldoon Shehab Ahmed</t>
  </si>
  <si>
    <t>Thaer Mohammed Saeed</t>
  </si>
  <si>
    <t>Ammar Jasim Dakhil</t>
  </si>
  <si>
    <t xml:space="preserve"> Ammar Jasim Dakhil</t>
  </si>
  <si>
    <t>Mohammed Hameed Sabhan</t>
  </si>
  <si>
    <t xml:space="preserve">Sahad Alyas </t>
  </si>
  <si>
    <t>Hamad Hassab</t>
  </si>
  <si>
    <t>Zaher Mohammad Naji</t>
  </si>
  <si>
    <t>Osamah Salim Abdulkareem</t>
  </si>
  <si>
    <t>Mohammed Farhan</t>
  </si>
  <si>
    <t>David Ab</t>
  </si>
  <si>
    <t>David A.M.Jawad</t>
  </si>
  <si>
    <t>Sarmad Abdullah Abbas</t>
  </si>
  <si>
    <t>prof.</t>
  </si>
  <si>
    <t>Oday Adnan Abdulrazzaq</t>
  </si>
  <si>
    <t xml:space="preserve">Mazin Abdulimam Ahmed </t>
  </si>
  <si>
    <t>ZuhalAbdulhadi Hamza</t>
  </si>
  <si>
    <t>Haider Saad Yaseen</t>
  </si>
  <si>
    <t>Lamia abduljaleel Ahmad</t>
  </si>
  <si>
    <t>Badoor Rashik</t>
  </si>
  <si>
    <t>Khalid Maitham</t>
  </si>
  <si>
    <t>mohammed Mahood</t>
  </si>
  <si>
    <t>Hoora sami</t>
  </si>
  <si>
    <t>Hammeda Mohammed matooq</t>
  </si>
  <si>
    <t>Abbas Jabar</t>
  </si>
  <si>
    <t>Haider Kadhim</t>
  </si>
  <si>
    <t>Rasha shaker</t>
  </si>
  <si>
    <t>Astebraq whaeel</t>
  </si>
  <si>
    <t>Thu Alfagar Ali Osama</t>
  </si>
  <si>
    <t>Hanadi Abd Alrutha</t>
  </si>
  <si>
    <t>Faris Alrmahi</t>
  </si>
  <si>
    <t>Mohamed Abd Alraheem</t>
  </si>
  <si>
    <t>Jasim Muhasan</t>
  </si>
  <si>
    <t>Ahmad Oda</t>
  </si>
  <si>
    <t>Rafel Mahmood</t>
  </si>
  <si>
    <t>Huda Mathlum</t>
  </si>
  <si>
    <t>Zaid Fadhil Abdulabbas</t>
  </si>
  <si>
    <t>babylon university journal</t>
  </si>
  <si>
    <t>Ayman Alik</t>
  </si>
  <si>
    <t>Husham T. Yaseen</t>
  </si>
  <si>
    <t>Zahraa Khalid</t>
  </si>
  <si>
    <t>Athraa Thjeel</t>
  </si>
  <si>
    <t>Haier Hamad</t>
  </si>
  <si>
    <t>Naief Aziz</t>
  </si>
  <si>
    <t>Scientific Plan</t>
  </si>
  <si>
    <t xml:space="preserve">
Academic year 2021-2022</t>
  </si>
  <si>
    <t>Department</t>
  </si>
  <si>
    <t>Civil Eng.</t>
  </si>
  <si>
    <t>Name of the person filling the form</t>
  </si>
  <si>
    <t>Degree and Specialization</t>
  </si>
  <si>
    <t>Phd Civil Eng.</t>
  </si>
  <si>
    <t>plan sending date</t>
  </si>
  <si>
    <t>I confirmed  that the information entered is correct</t>
  </si>
  <si>
    <t>Mohamad Alyounis</t>
  </si>
  <si>
    <t>Lamia abdul jaleel Ahmad</t>
  </si>
  <si>
    <t>Ali Hassan Duhaim</t>
  </si>
  <si>
    <t>Kifah Mohammed Khudair</t>
  </si>
  <si>
    <t>Jamal Abdulsamad Khudhair</t>
  </si>
  <si>
    <t>Zuhal Abdulhadi Hamza</t>
  </si>
  <si>
    <t>Ahmed Naseh Ahmed</t>
  </si>
  <si>
    <r>
      <t>Wisam</t>
    </r>
    <r>
      <rPr>
        <sz val="11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Sabeeh Neamah</t>
    </r>
  </si>
  <si>
    <t>Ammar Salman Dawwd</t>
  </si>
  <si>
    <t>Husham Taha Ibrahim</t>
  </si>
  <si>
    <t>Abdulamir Atalla Karim</t>
  </si>
  <si>
    <t>Mazin Diwan Abdullah</t>
  </si>
  <si>
    <t>Alaa Cahseb Galeb</t>
  </si>
  <si>
    <t>Khalid A. Abdalrazaak</t>
  </si>
  <si>
    <t>Abdulnasser Mohammed Abbas</t>
  </si>
  <si>
    <t>Ammar Ashour Akesh</t>
  </si>
  <si>
    <t>Ayman Alak Hassan</t>
  </si>
  <si>
    <t>Ahid Zuhair Hamoodi</t>
  </si>
  <si>
    <t>Majed Ashoor Khalaf</t>
  </si>
  <si>
    <t>Yousif jabbar lafta</t>
  </si>
  <si>
    <t>Jawad Abid Maatuk</t>
  </si>
  <si>
    <t>Ansam Zuhair Thamer</t>
  </si>
  <si>
    <t>Adel Ahmed Abdul Zahrah</t>
  </si>
  <si>
    <t>Hussein Ali Hussein</t>
  </si>
  <si>
    <t>Meyyada Yahya Mohammed</t>
  </si>
  <si>
    <t>Wisam Abid Ali</t>
  </si>
  <si>
    <t>Muthana Shaker Mahdi</t>
  </si>
  <si>
    <t>Fatimah Abdulimam chyad</t>
  </si>
  <si>
    <t>Fadil Kamel Edan</t>
  </si>
  <si>
    <t>Mudhar Hassan Gatea</t>
  </si>
  <si>
    <t>Zainb AbdAlelah AbdAllateif</t>
  </si>
  <si>
    <t>Fatimah Khaleel Ibrahim</t>
  </si>
  <si>
    <t>Haider Abdulridha Khanfar</t>
  </si>
  <si>
    <t>Mohammed Jabbar Mawat</t>
  </si>
  <si>
    <t>Ali Abdulhassan Kalaf</t>
  </si>
  <si>
    <t>Ahamd Naiema</t>
  </si>
  <si>
    <t>Yasameen Tahseen Yousif</t>
  </si>
  <si>
    <t>Wesam Qasim Flaih</t>
  </si>
  <si>
    <t>Rana Oudah Mutashar</t>
  </si>
  <si>
    <t>Nidhal Neamah Mohammed</t>
  </si>
  <si>
    <t>Maha Atta Faroon</t>
  </si>
  <si>
    <t>Zahraa Tariq Salih</t>
  </si>
  <si>
    <t>Zainab Moufaq Abbas</t>
  </si>
  <si>
    <t>Mohammed Farhan Ojaimi</t>
  </si>
  <si>
    <t>Falah Majeed Hameed</t>
  </si>
  <si>
    <t>Ph.D.</t>
  </si>
  <si>
    <t>M.Sc.</t>
  </si>
  <si>
    <t>Prof</t>
  </si>
  <si>
    <t xml:space="preserve">Asst Prof </t>
  </si>
  <si>
    <t>Saad Abualhail Arab</t>
  </si>
  <si>
    <t>Water resources</t>
  </si>
  <si>
    <t>sanitary eng.</t>
  </si>
  <si>
    <t>Environmental eng.</t>
  </si>
  <si>
    <t>Bridge Eng.</t>
  </si>
  <si>
    <t>Municipal Eng.</t>
  </si>
  <si>
    <t>traffic</t>
  </si>
  <si>
    <t>mangement</t>
  </si>
  <si>
    <t>structural</t>
  </si>
  <si>
    <t>hydraulic structure</t>
  </si>
  <si>
    <t>Soil and fundation</t>
  </si>
  <si>
    <t>healthy building</t>
  </si>
  <si>
    <t>project mangement</t>
  </si>
  <si>
    <t xml:space="preserve">Soil </t>
  </si>
  <si>
    <t>sarmad.abbas@uobasrah.edu.iq</t>
  </si>
  <si>
    <t>https://faculty.uobasrah.edu.iq/faculty/2280</t>
  </si>
  <si>
    <t>https://faculty.uobasrah.edu.iq/faculty/1381</t>
  </si>
  <si>
    <t>https://faculty.uobasrah.edu.iq/faculty/95</t>
  </si>
  <si>
    <t>https://faculty.uobasrah.edu.iq/faculty/1074</t>
  </si>
  <si>
    <t>https://faculty.uobasrah.edu.iq/faculty/1293</t>
  </si>
  <si>
    <t>https://faculty.uobasrah.edu.iq/faculty/104</t>
  </si>
  <si>
    <t>https://faculty.uobasrah.edu.iq/faculty/142</t>
  </si>
  <si>
    <t>Teaching staff Certificates and academic titles</t>
  </si>
  <si>
    <t>M.SC</t>
  </si>
  <si>
    <t>Total</t>
  </si>
  <si>
    <t>Asst Lecturer</t>
  </si>
  <si>
    <t>Asst Prof</t>
  </si>
  <si>
    <t>name</t>
  </si>
  <si>
    <t>certificate</t>
  </si>
  <si>
    <t>acadmic rank</t>
  </si>
  <si>
    <t xml:space="preserve"> accurate major</t>
  </si>
  <si>
    <t>general major</t>
  </si>
  <si>
    <t>official e-mail</t>
  </si>
  <si>
    <t>personal e-mail</t>
  </si>
  <si>
    <t xml:space="preserve">link of homepage for university </t>
  </si>
  <si>
    <t>staff</t>
  </si>
  <si>
    <t>Administrative</t>
  </si>
  <si>
    <t>technical</t>
  </si>
  <si>
    <t>total</t>
  </si>
  <si>
    <t>Name</t>
  </si>
  <si>
    <t>Najat Hantoush</t>
  </si>
  <si>
    <t xml:space="preserve">Thuha Kazem Rahim </t>
  </si>
  <si>
    <t>Nada toama Kazem Rahim</t>
  </si>
  <si>
    <t>Souad Raysan Abboud</t>
  </si>
  <si>
    <t>Jaafar Abdul Jalil Radi</t>
  </si>
  <si>
    <t>Neraan Saleh Mahdi'</t>
  </si>
  <si>
    <t>Hassan Mowaffaq Abdulghani</t>
  </si>
  <si>
    <t>Adawiya Salem Khion</t>
  </si>
  <si>
    <t>Hanadi Hamid Majeed</t>
  </si>
  <si>
    <t>Batoul Muhammad Salem</t>
  </si>
  <si>
    <t>B.Sc eng</t>
  </si>
  <si>
    <t>High Diploma Eng.</t>
  </si>
  <si>
    <t>B.Sc Agriculture</t>
  </si>
  <si>
    <t>Technical diploma</t>
  </si>
  <si>
    <t>B.SC Scientific</t>
  </si>
  <si>
    <t>Sum</t>
  </si>
  <si>
    <t xml:space="preserve"> students of the department (undegratuate studies)</t>
  </si>
  <si>
    <t>stage</t>
  </si>
  <si>
    <t xml:space="preserve">1st </t>
  </si>
  <si>
    <t>2nd</t>
  </si>
  <si>
    <t>3rd</t>
  </si>
  <si>
    <t>4th</t>
  </si>
  <si>
    <t>Major Study (called Morning)</t>
  </si>
  <si>
    <t>Minor Study (called evening)</t>
  </si>
  <si>
    <t>1st</t>
  </si>
  <si>
    <t>number of labs</t>
  </si>
  <si>
    <t>Number of experiments</t>
  </si>
  <si>
    <t>Lab Experiments</t>
  </si>
  <si>
    <t>Asst prof</t>
  </si>
  <si>
    <t xml:space="preserve"> Visor Name</t>
  </si>
  <si>
    <t>Scientific rank</t>
  </si>
  <si>
    <t>Educational Supervision</t>
  </si>
  <si>
    <t>Other scientific activities</t>
  </si>
  <si>
    <t>Activity</t>
  </si>
  <si>
    <t>Date</t>
  </si>
  <si>
    <t>On-site soil investigation programs and how to prepare their reports</t>
  </si>
  <si>
    <t>Manufacture of a device for checking large diameter pipe</t>
  </si>
  <si>
    <t>Community Service</t>
  </si>
  <si>
    <t>Type of Service</t>
  </si>
  <si>
    <t>Notes</t>
  </si>
  <si>
    <t>Beneficiary</t>
  </si>
  <si>
    <t>Knowledge Bridge Competition</t>
  </si>
  <si>
    <t>The effect of establishing a proposed regulatory dam on the Shatt al-Arab on the salinity and water levels</t>
  </si>
  <si>
    <t>Studying the damages in the basement columns at Al-Sadr Teaching Hospital and suggesting treatments</t>
  </si>
  <si>
    <t xml:space="preserve">Study of the damages in the concrete water tank of the firefighting system in the Gas </t>
  </si>
  <si>
    <t>Study to improve the durability of concrete paving blocks to resist corrosion</t>
  </si>
  <si>
    <t>Study</t>
  </si>
  <si>
    <t>Engineering inspection and advice</t>
  </si>
  <si>
    <t xml:space="preserve">Engineering inspection </t>
  </si>
  <si>
    <t>Engineering advice</t>
  </si>
  <si>
    <t>Presenting a study on crediting contractors in the manner of independent integrated units for infrastructure projects</t>
  </si>
  <si>
    <t>Participation in the follow-up committee for the implementation of infrastructure works in the academic district in Rabat Al-Kabir</t>
  </si>
  <si>
    <t>Treating industrial water contaminated with heavy oil (hydrocarbon) resulting from the process of producing electric power in the Najibiyah plant - Basra governorate by adopting low-cost methods</t>
  </si>
  <si>
    <t>The mechanism for calculating the percentages of completion of housing units for investment projects</t>
  </si>
  <si>
    <t>Basra Afforestation Volunteer Campaign</t>
  </si>
  <si>
    <t>basrah university</t>
  </si>
  <si>
    <t>Ministry of Water Resources</t>
  </si>
  <si>
    <t>Basra Health office</t>
  </si>
  <si>
    <t>Gas Products Distribution</t>
  </si>
  <si>
    <t>Imam Sadiq Municipality</t>
  </si>
  <si>
    <t>Al-Zahra College of Medicine</t>
  </si>
  <si>
    <t>State Company for Petrochemical Industries</t>
  </si>
  <si>
    <t>Oil Projects Company</t>
  </si>
  <si>
    <t>Datanet company for information</t>
  </si>
  <si>
    <t>Ashur General Contracting Company</t>
  </si>
  <si>
    <t>Bank of Baghdad, Basra Branch</t>
  </si>
  <si>
    <t>Basra province Directorate</t>
  </si>
  <si>
    <t>Basrah university</t>
  </si>
  <si>
    <t>The General Company for the Production of Electric Power in Basra, Najibiyah Electricity Production Station</t>
  </si>
  <si>
    <t>Engineers Syndicate</t>
  </si>
  <si>
    <t>All state institutions</t>
  </si>
  <si>
    <t>Volunteering financially and practically in afforestation in the streets of Basra</t>
  </si>
  <si>
    <t>Obtaining a certificate of thanks from the Basra Chamber of Commerce</t>
  </si>
  <si>
    <t>A study on the reality of the building of the Faculty of Medicine of Al-Zahraa</t>
  </si>
  <si>
    <t>Study of maintenance and treatment of concrete problems in cooling towers in a petrochemical plant</t>
  </si>
  <si>
    <t>Seminars during the academic year 2020/2021</t>
  </si>
  <si>
    <t>scientific rank</t>
  </si>
  <si>
    <t>Seminar title</t>
  </si>
  <si>
    <t>Commence date</t>
  </si>
  <si>
    <t>date</t>
  </si>
  <si>
    <t>Seminars during the academic year 2021/2022</t>
  </si>
  <si>
    <t>prof</t>
  </si>
  <si>
    <t>none</t>
  </si>
  <si>
    <t>An overview of the finite element method</t>
  </si>
  <si>
    <t>A course in designing facilities using the SAP2000 program</t>
  </si>
  <si>
    <t>A course in designing facilities using the ITABS program</t>
  </si>
  <si>
    <t>A course in designing facilities using the STAADPRO program</t>
  </si>
  <si>
    <t>A course in engineering drawing facilities using AUTOCAD program</t>
  </si>
  <si>
    <t xml:space="preserve">     Names of books written for the academic year 2020/2021 or expected to be written for the academic year 2021/2022</t>
  </si>
  <si>
    <t xml:space="preserve">    Names of translated books for the academic year 2020/2021 or expected to be translated for the academic year 2021/2022</t>
  </si>
  <si>
    <t>Shatt Al Arab Ecosystem and Sustainability Challenges</t>
  </si>
  <si>
    <t>The salt incursion into the mouth of the Shatt al-Arab: a study of the establishment of a regulatory dam and its environmental impact</t>
  </si>
  <si>
    <t>Traffic lab Manual  - for the third stage</t>
  </si>
  <si>
    <t>Authorshiper Name  3</t>
  </si>
  <si>
    <t>Authorshiper Name  2</t>
  </si>
  <si>
    <t>Authorshiper Name  1</t>
  </si>
  <si>
    <t xml:space="preserve">Authorshiper Names </t>
  </si>
  <si>
    <t>Scientific</t>
  </si>
  <si>
    <t>Print name</t>
  </si>
  <si>
    <t>Country Printed the book</t>
  </si>
  <si>
    <t>Book Type (print 1)</t>
  </si>
  <si>
    <t>Al Ghadeer Press</t>
  </si>
  <si>
    <t>Printed in Dar Al-Kutub for Printing and Publishing - Bab Al-Zubair Colleges Complex</t>
  </si>
  <si>
    <t>Under printing</t>
  </si>
  <si>
    <t>Authorship staff</t>
  </si>
  <si>
    <t>phd</t>
  </si>
  <si>
    <t>lecturer</t>
  </si>
  <si>
    <t>Ahmed N Ahamed</t>
  </si>
  <si>
    <t>Abdullah A. Abdullah</t>
  </si>
  <si>
    <t>Authorship Book</t>
  </si>
  <si>
    <t>tranilition  Book</t>
  </si>
  <si>
    <t xml:space="preserve">transaltor Names </t>
  </si>
  <si>
    <t xml:space="preserve"> Name  1</t>
  </si>
  <si>
    <t xml:space="preserve"> Name  2</t>
  </si>
  <si>
    <t xml:space="preserve"> Name  3</t>
  </si>
  <si>
    <t>translation staff</t>
  </si>
  <si>
    <t xml:space="preserve">methodological </t>
  </si>
  <si>
    <t>assistant</t>
  </si>
  <si>
    <t>Workshops inside and outside Iraq for the academic year 2021/2020 and expected for the year 2021/2022</t>
  </si>
  <si>
    <t>Workshops inside Iraq for the academic year 2021/2020</t>
  </si>
  <si>
    <t>workshop</t>
  </si>
  <si>
    <t>participation names</t>
  </si>
  <si>
    <t>Place</t>
  </si>
  <si>
    <t>Period</t>
  </si>
  <si>
    <t>Workshop organization</t>
  </si>
  <si>
    <t>A virtual workshop entitled “Project Cost Management”</t>
  </si>
  <si>
    <t>Environmental protection workshop in Basra</t>
  </si>
  <si>
    <t>Publishing in high-resolution journals in Clarivate</t>
  </si>
  <si>
    <t>Water scarcity and the future of the Shatt al-Arab</t>
  </si>
  <si>
    <t>Drought, its prediction and methods of coping and mitigating its effects</t>
  </si>
  <si>
    <t>Environmental pollution in the Middle East</t>
  </si>
  <si>
    <t>biological treatment of wastewater in Turkey</t>
  </si>
  <si>
    <t>International Negotiations on Climate Change (Between Reality and Hope)</t>
  </si>
  <si>
    <t>The importance of environmental education in protecting the environment from pollution</t>
  </si>
  <si>
    <t>Use of scientific dispatch tools</t>
  </si>
  <si>
    <t>Gray water recycling</t>
  </si>
  <si>
    <t>Awareness and community outreach</t>
  </si>
  <si>
    <t>Improving university quality and performance</t>
  </si>
  <si>
    <t>Oil glut and energy shortage</t>
  </si>
  <si>
    <t>Groundwater sources and their distribution in Iraq and ways of their development</t>
  </si>
  <si>
    <t>Digital mapping of archaeological sites using Arc GIS</t>
  </si>
  <si>
    <t>Dina A. Yaseen</t>
  </si>
  <si>
    <t>Yousif J. Lafta</t>
  </si>
  <si>
    <t>Basra University Presidency / Al-Sayyab Hall</t>
  </si>
  <si>
    <t>1 day</t>
  </si>
  <si>
    <t>2 day</t>
  </si>
  <si>
    <t>5 day</t>
  </si>
  <si>
    <t>7 day</t>
  </si>
  <si>
    <t>he Iraqi Society for Engineering Management with Noor Al Ofoq Company for Training and Development, and the organization of exhibitions and conferences, and in cooperation with the British University of Essex</t>
  </si>
  <si>
    <t>Scientific Supervision and Evaluation Authority / Ministry of Higher Education and Scientific Research</t>
  </si>
  <si>
    <t>Duhok University</t>
  </si>
  <si>
    <t>Scientific college</t>
  </si>
  <si>
    <t>Ktaab University</t>
  </si>
  <si>
    <t xml:space="preserve">
The Swedish Iraqi Network for Studies</t>
  </si>
  <si>
    <t>dispatch organization</t>
  </si>
  <si>
    <t>Quality Assurance and University Performance_University of Samarra</t>
  </si>
  <si>
    <t>Department of Maintenance and Restoration_Faculty of Archeology_University of Samarra</t>
  </si>
  <si>
    <t>Water Quality Indicators</t>
  </si>
  <si>
    <t>Super absorbent polymers and their role in reducing water waste</t>
  </si>
  <si>
    <t>Basra University Presidency</t>
  </si>
  <si>
    <t>Seminars expected to be held for the academic year 2022/2021</t>
  </si>
  <si>
    <t>Seminar on the scarcity of water in the Shatt al-Arab</t>
  </si>
  <si>
    <t>Seminar with the Italian Chancellor / Proposal to establish a dam with the navigation lock on the Shatt al-Arab</t>
  </si>
  <si>
    <t>Seminars</t>
  </si>
  <si>
    <t>Participations</t>
  </si>
  <si>
    <t xml:space="preserve">place </t>
  </si>
  <si>
    <t>Aqeel Hatem chkheiwer</t>
  </si>
  <si>
    <t>Conferences expected to be held for the academic year 2022/2021</t>
  </si>
  <si>
    <t>Conference</t>
  </si>
  <si>
    <t>Conference Participation</t>
  </si>
  <si>
    <t>not in Iraq</t>
  </si>
  <si>
    <t>Study of the water characteristics of the Umm Qasr reservoir for the purpose of desalination units</t>
  </si>
  <si>
    <t>Study of the water characteristics of the Um Qasr reservoir for the purpose of desalination units</t>
  </si>
  <si>
    <t>Ammar Ashor  and wisam Abid Ali</t>
  </si>
  <si>
    <t>Proposed research during the academic year 2022/2021</t>
  </si>
  <si>
    <t>Asst Prof and Asst Lecturer</t>
  </si>
  <si>
    <t>Asst prof and phd candidate</t>
  </si>
  <si>
    <t xml:space="preserve"> Prof and Lecturer</t>
  </si>
  <si>
    <t>lecturer and MSC candidate</t>
  </si>
  <si>
    <t>lecturer and asst lecturer</t>
  </si>
  <si>
    <t>prof ,asst prof and phd candiate</t>
  </si>
  <si>
    <t>A simulation model to predict the structural performance of flexible and rigid paving due to the impact of heavy vehicles</t>
  </si>
  <si>
    <t>Functional and structural prediction of arterial Basra methods</t>
  </si>
  <si>
    <t>Analysis of composite concrete beams using finite element method</t>
  </si>
  <si>
    <t>Study of the effect of brick flour on the properties of self-compacting concrete</t>
  </si>
  <si>
    <t>Effect of coarse aggregate size on the properties of self-compacting concrete</t>
  </si>
  <si>
    <t>Effect of span length on the structural behavior of an iron bridge reinforced with different forms of reinforcement</t>
  </si>
  <si>
    <t>Use of concrete to strengthen shear-resistant steel bridges</t>
  </si>
  <si>
    <t>Structural behavior of a deep beam made of reinforced concrete under the influence of various types of reinforcement</t>
  </si>
  <si>
    <t>Evaluation of the efficiency of buildings to resist earthquakes in Basra Governorate</t>
  </si>
  <si>
    <t>Ali Hassan</t>
  </si>
  <si>
    <t>Jafaar Khalaf ali,Heider Saad and phd candidate</t>
  </si>
  <si>
    <t>Jafaar Khalaf Ali,Heider Saad and phd candidate</t>
  </si>
  <si>
    <t>Heider A. Khenfer</t>
  </si>
  <si>
    <t>Ameera Mohammed Auad</t>
  </si>
  <si>
    <t xml:space="preserve"> Mazin Abdulimam Ahmed and Aqeel Hatem</t>
  </si>
  <si>
    <t xml:space="preserve"> Mazin Abdulimam Ahmed ,Aqeel Hatem and Zaher Mohammad Naji</t>
  </si>
  <si>
    <t xml:space="preserve"> Zaher Mohammad Naji,Aqeel Hatem and Muthana Shaker Mahdi </t>
  </si>
  <si>
    <t xml:space="preserve"> Abdulamir Atalla Karim and</t>
  </si>
  <si>
    <t xml:space="preserve"> Khaldoon Shehab Ahmed and Nidhal Neamah Mohammed</t>
  </si>
  <si>
    <t>Khaldoon Shehab Ahmed and Mustafa Alshawi</t>
  </si>
  <si>
    <t>Aqeel Hatem and Ahid Zuhair Hamoodi</t>
  </si>
  <si>
    <t>Husham Taha and Ayman Alak</t>
  </si>
  <si>
    <t>Yousif jabbar lafta/Safaa Khairi</t>
  </si>
  <si>
    <t>Yousif jabbar lafta/Mustaf Shareef/Kadhim zuboon</t>
  </si>
  <si>
    <t>Kadhim zuboon/Yousif jabbar lafta</t>
  </si>
  <si>
    <t xml:space="preserve"> Underway Research during the academic year 2022/2021</t>
  </si>
  <si>
    <t>Researcher names</t>
  </si>
  <si>
    <t>Scientif Rank</t>
  </si>
  <si>
    <t>Expected date for complation</t>
  </si>
  <si>
    <t>percentage of completion</t>
  </si>
  <si>
    <t xml:space="preserve">Asst Lecturer_ Lecturer _ Lecturer </t>
  </si>
  <si>
    <t>Lecturer_ Asst Lecturer</t>
  </si>
  <si>
    <t>Lecturer
Asst Lecturer
Asst Lecturer</t>
  </si>
  <si>
    <t>Lecturer
Lecturer</t>
  </si>
  <si>
    <t xml:space="preserve">Lecturer </t>
  </si>
  <si>
    <t xml:space="preserve">Asst Prof
Lecturer
Asst Prof
</t>
  </si>
  <si>
    <t>MSC - Asst Prof</t>
  </si>
  <si>
    <t>Phd Candidate - Asst Prof</t>
  </si>
  <si>
    <t>Asst Prof
Asst Prof
Msc candidate</t>
  </si>
  <si>
    <t>Ahmed N. Ahmed</t>
  </si>
  <si>
    <t xml:space="preserve"> Jamal Abdulsamad Khudhair and Mustafa Raheem</t>
  </si>
  <si>
    <t xml:space="preserve"> Jamal Abdulsamad Khudhair,Yousif Jabaar Lafta and Waleed Nadhem</t>
  </si>
  <si>
    <t xml:space="preserve">Names of Researcher </t>
  </si>
  <si>
    <t>Dr.Ayman Alak Hassan</t>
  </si>
  <si>
    <t xml:space="preserve">Mayada Yahya,  Aqeel Hatem,Mohammed Farhan Ojaimi
</t>
  </si>
  <si>
    <t xml:space="preserve">  Aqeel Hatem,Mayada Yahya,Mohammed Farhan Ojaimi</t>
  </si>
  <si>
    <t>Aqeel Hatem/Ahid Zuhair</t>
  </si>
  <si>
    <t xml:space="preserve">  Aqeel Hatem,,Mohammed Farhan Ojaimi,Mazin Abdulimam</t>
  </si>
  <si>
    <t>Mohammed Farhan Ojaimi,  Aqeel Hatem,,,Mazin Abdulimam</t>
  </si>
  <si>
    <t xml:space="preserve">  Aqeel Hatem,Mazin Abdulimam, Zahar M.Naji</t>
  </si>
  <si>
    <t>Qafran Aziz</t>
  </si>
  <si>
    <t xml:space="preserve">Yasmin Tahseen
</t>
  </si>
  <si>
    <t>Safaa khairi/Ahid Zuhair/Mohammed Farhan</t>
  </si>
  <si>
    <t>Mohammed Farhan/Ahid Zuhair/Mustafaa Shareef</t>
  </si>
  <si>
    <t>Safaa Khairi/Ahid Zuhair/Mustafaa Shareef</t>
  </si>
  <si>
    <t xml:space="preserve"> Khaldoon Shehab Ahmed </t>
  </si>
  <si>
    <t xml:space="preserve"> Hamad Habab/ Khaldoon Shehab Ahmed </t>
  </si>
  <si>
    <t xml:space="preserve"> Khaldoon Shehab Ahmed and Nidhal Neamah Mohammed Sindus</t>
  </si>
  <si>
    <t>Majed Ashor</t>
  </si>
  <si>
    <t>Yousif Jabaar/Amad Obaid Bachi</t>
  </si>
  <si>
    <t>Ammar Jasim</t>
  </si>
  <si>
    <t>Samoel Mahdi Saleh
Fareed Hameed Majeed</t>
  </si>
  <si>
    <t>Ihsan Q. M. Al-abbood/يوسف جبار/عبدالامير عطاالله</t>
  </si>
  <si>
    <t>Asmaa Falah  + Ihab Sabri Saleh</t>
  </si>
  <si>
    <t>Zainab Abdulzahra + Ihab Sabri Saleh</t>
  </si>
  <si>
    <t>Fareed Hameed Majeed
Abdullah Abdulamir Abdullah
Khansa Abdulhai</t>
  </si>
  <si>
    <t>Mazen Diwan Abdullah
Haider Kazem Amash
Mazen Abdulimam</t>
  </si>
  <si>
    <r>
      <t>Wisam</t>
    </r>
    <r>
      <rPr>
        <sz val="10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Sabeeh Neamah</t>
    </r>
  </si>
  <si>
    <r>
      <t>An experimental study on cracking evolution of fiber reinforced concrete deep beam with opening using acoustic emission technique and b-value analysis</t>
    </r>
    <r>
      <rPr>
        <sz val="10"/>
        <color theme="1"/>
        <rFont val="Arial"/>
        <family val="2"/>
      </rPr>
      <t>.</t>
    </r>
  </si>
  <si>
    <t>Completed research and submitted for publication during the academic year 2022/2021</t>
  </si>
  <si>
    <t>Submitted date</t>
  </si>
  <si>
    <t xml:space="preserve">M.SC </t>
  </si>
  <si>
    <t>طالبة M.SC</t>
  </si>
  <si>
    <t xml:space="preserve">Phd candidate </t>
  </si>
  <si>
    <t xml:space="preserve">M.Sc candidate </t>
  </si>
  <si>
    <t xml:space="preserve">Prof. </t>
  </si>
  <si>
    <t>Prof.</t>
  </si>
  <si>
    <t>Lecturer مساعد</t>
  </si>
  <si>
    <t>Rafel mahmood Lafta</t>
  </si>
  <si>
    <t>Hassan Ibrahim</t>
  </si>
  <si>
    <t>Heider Saad</t>
  </si>
  <si>
    <t>Jafaar Khalaf</t>
  </si>
  <si>
    <t>Noor Alhuda Adnan</t>
  </si>
  <si>
    <t>Saleh Issa</t>
  </si>
  <si>
    <t>Ahid Zuhair</t>
  </si>
  <si>
    <t>Aqeel Hatem</t>
  </si>
  <si>
    <t>Jawad kadhim</t>
  </si>
  <si>
    <t>Mazin Abdulimam</t>
  </si>
  <si>
    <t>Ihab Sabri</t>
  </si>
  <si>
    <t>Sadam Khalaf</t>
  </si>
  <si>
    <t>Hameeda Mohammed Matooq</t>
  </si>
  <si>
    <t>Qufran K. Aziz</t>
  </si>
  <si>
    <t>Wisaam S. Neama</t>
  </si>
  <si>
    <t>Samar Abulkareem</t>
  </si>
  <si>
    <t>Hussain Ali jina</t>
  </si>
  <si>
    <t>Mazin Abulimam</t>
  </si>
  <si>
    <t>Hassan Abulhadi</t>
  </si>
  <si>
    <t>Mustaq Altimimi</t>
  </si>
  <si>
    <t>Airk</t>
  </si>
  <si>
    <t>Mustafa Shareef</t>
  </si>
  <si>
    <t>Samer Abdulbaqai</t>
  </si>
  <si>
    <t>Saad Abualhail</t>
  </si>
  <si>
    <t>Anis Abdulkuthar</t>
  </si>
  <si>
    <t>Anbar Journal of Engineering Sciences</t>
  </si>
  <si>
    <t>Iraqi Journal of Civil Engineering - University of Anbar</t>
  </si>
  <si>
    <t>accepted</t>
  </si>
  <si>
    <t>Al-Kafeel University</t>
  </si>
  <si>
    <t>Anbar University</t>
  </si>
  <si>
    <t>university of technology</t>
  </si>
  <si>
    <t>King Saud University</t>
  </si>
  <si>
    <t>Patent title</t>
  </si>
  <si>
    <t>Name(s) of the inventors</t>
  </si>
  <si>
    <t>inventor name</t>
  </si>
  <si>
    <t>Place of work of the inventor (university/college/department)</t>
  </si>
  <si>
    <t>sex</t>
  </si>
  <si>
    <t>PATENT NUMBER</t>
  </si>
  <si>
    <t>PATENT DATE</t>
  </si>
  <si>
    <t>INSIDE IRAQ</t>
  </si>
  <si>
    <t>OUT IRAQ</t>
  </si>
  <si>
    <t>Has the patent been marketed to the beneficiaries in different sectors (yes or no)</t>
  </si>
  <si>
    <t>NAME OF INRIK</t>
  </si>
  <si>
    <t>INSIDE OF IRAQ</t>
  </si>
  <si>
    <t xml:space="preserve">         
Patents for the academic year for the academic year 2020/2021</t>
  </si>
  <si>
    <t xml:space="preserve">
Patents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</si>
</sst>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d/m/yyyy;@"/>
    <numFmt numFmtId="165" formatCode="B1mmm\-yy"/>
  </numFmts>
  <fonts count="70"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8"/>
      <color rgb="FF000000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  <scheme val="major"/>
    </font>
    <font>
      <b/>
      <sz val="18"/>
      <color rgb="FFFF0000"/>
      <name val="Times New Roman"/>
      <family val="1"/>
      <scheme val="major"/>
    </font>
    <font>
      <b/>
      <sz val="14"/>
      <color theme="1"/>
      <name val="Times New Roman"/>
      <family val="1"/>
    </font>
    <font>
      <b/>
      <sz val="16"/>
      <color rgb="FF1F497D"/>
      <name val="Times New Roman"/>
      <family val="1"/>
    </font>
    <font>
      <sz val="14"/>
      <color theme="1"/>
      <name val="Times New Roman"/>
      <family val="1"/>
    </font>
    <font>
      <sz val="18"/>
      <color rgb="FF002060"/>
      <name val="Times New Roman"/>
      <family val="1"/>
      <scheme val="major"/>
    </font>
    <font>
      <sz val="16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u/>
      <sz val="16"/>
      <color rgb="FF1F497D"/>
      <name val="Times New Roman"/>
      <family val="1"/>
    </font>
    <font>
      <u/>
      <sz val="16"/>
      <color rgb="FF1F497D"/>
      <name val="Times New Roman"/>
      <family val="1"/>
    </font>
    <font>
      <sz val="16"/>
      <color rgb="FF1F497D"/>
      <name val="Times New Roman"/>
      <family val="1"/>
    </font>
    <font>
      <sz val="16"/>
      <color rgb="FFFF0000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3"/>
      <name val="Arial"/>
      <family val="2"/>
      <charset val="178"/>
      <scheme val="minor"/>
    </font>
    <font>
      <b/>
      <sz val="11"/>
      <color rgb="FFFF0000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Calibri"/>
      <family val="2"/>
      <charset val="178"/>
    </font>
    <font>
      <b/>
      <sz val="11"/>
      <name val="Calibri"/>
      <family val="2"/>
      <charset val="178"/>
    </font>
    <font>
      <b/>
      <sz val="10"/>
      <name val="Calibri"/>
      <family val="2"/>
      <charset val="178"/>
    </font>
    <font>
      <b/>
      <sz val="10"/>
      <name val="Arabic Transparent"/>
    </font>
    <font>
      <u/>
      <sz val="18"/>
      <color rgb="FF1F497D"/>
      <name val="Times New Roman"/>
      <family val="1"/>
    </font>
    <font>
      <sz val="10"/>
      <color theme="1"/>
      <name val="Arial"/>
      <family val="2"/>
      <scheme val="minor"/>
    </font>
    <font>
      <b/>
      <u/>
      <sz val="18"/>
      <color rgb="FF1F497D"/>
      <name val="Times New Roman"/>
      <family val="1"/>
    </font>
    <font>
      <sz val="10"/>
      <color theme="1"/>
      <name val="Times New Roman"/>
      <family val="1"/>
      <scheme val="major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name val="Times New Roman"/>
      <family val="1"/>
    </font>
    <font>
      <sz val="10"/>
      <color rgb="FF000000"/>
      <name val="Calibri"/>
      <family val="2"/>
    </font>
    <font>
      <vertAlign val="superscript"/>
      <sz val="10"/>
      <color theme="1"/>
      <name val="Times New Roman"/>
      <family val="1"/>
    </font>
    <font>
      <b/>
      <sz val="12"/>
      <color theme="1"/>
      <name val="Arial"/>
      <family val="2"/>
      <scheme val="minor"/>
    </font>
    <font>
      <sz val="10"/>
      <color rgb="FF323232"/>
      <name val="Arial"/>
      <family val="2"/>
    </font>
    <font>
      <sz val="10"/>
      <color rgb="FF2E2E2E"/>
      <name val="Georgia"/>
      <family val="1"/>
    </font>
    <font>
      <sz val="10"/>
      <name val="Arial"/>
      <family val="2"/>
      <scheme val="minor"/>
    </font>
    <font>
      <sz val="10"/>
      <name val="Segoe UI"/>
      <family val="2"/>
    </font>
    <font>
      <u/>
      <sz val="10"/>
      <name val="Inherit"/>
    </font>
    <font>
      <sz val="12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rgb="FF1F497D"/>
      <name val="Times New Roman"/>
      <family val="1"/>
    </font>
    <font>
      <sz val="10"/>
      <color rgb="FF222222"/>
      <name val="Times New Roman"/>
      <family val="1"/>
    </font>
    <font>
      <sz val="11"/>
      <color rgb="FF222222"/>
      <name val="Times New Roman"/>
      <family val="1"/>
    </font>
    <font>
      <b/>
      <sz val="8"/>
      <name val="Arial"/>
      <family val="2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8"/>
      <name val="Arabic Transparent"/>
    </font>
    <font>
      <sz val="21"/>
      <color rgb="FF202124"/>
      <name val="Inherit"/>
    </font>
    <font>
      <sz val="11"/>
      <color rgb="FFFF0000"/>
      <name val="Times New Roman"/>
      <family val="1"/>
    </font>
    <font>
      <sz val="9.5"/>
      <color theme="1"/>
      <name val="Times New Roman"/>
      <family val="1"/>
    </font>
    <font>
      <sz val="16"/>
      <color rgb="FF202124"/>
      <name val="Inherit"/>
    </font>
    <font>
      <b/>
      <sz val="14"/>
      <color theme="1"/>
      <name val="Arial"/>
      <family val="2"/>
      <scheme val="minor"/>
    </font>
    <font>
      <b/>
      <u/>
      <sz val="16"/>
      <color theme="0"/>
      <name val="Times New Roman"/>
      <family val="1"/>
    </font>
    <font>
      <sz val="10"/>
      <color rgb="FFFF0000"/>
      <name val="Times New Roman"/>
      <family val="1"/>
    </font>
    <font>
      <u/>
      <sz val="18"/>
      <color theme="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CF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 style="medium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1" fillId="0" borderId="18" applyNumberFormat="0" applyFill="0" applyAlignment="0" applyProtection="0"/>
    <xf numFmtId="0" fontId="39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readingOrder="2"/>
    </xf>
    <xf numFmtId="0" fontId="0" fillId="0" borderId="1" xfId="0" applyBorder="1"/>
    <xf numFmtId="0" fontId="5" fillId="0" borderId="10" xfId="0" applyFont="1" applyBorder="1" applyAlignment="1">
      <alignment horizontal="center" vertical="center" wrapText="1" readingOrder="2"/>
    </xf>
    <xf numFmtId="0" fontId="0" fillId="0" borderId="0" xfId="0"/>
    <xf numFmtId="0" fontId="10" fillId="0" borderId="1" xfId="0" applyFont="1" applyBorder="1" applyAlignment="1">
      <alignment horizontal="center" vertical="top" wrapText="1" readingOrder="2"/>
    </xf>
    <xf numFmtId="0" fontId="3" fillId="2" borderId="8" xfId="0" applyFont="1" applyFill="1" applyBorder="1" applyAlignment="1">
      <alignment horizontal="center" vertical="center" wrapText="1" readingOrder="2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/>
    <xf numFmtId="0" fontId="12" fillId="2" borderId="14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right" vertical="top" readingOrder="2"/>
    </xf>
    <xf numFmtId="0" fontId="1" fillId="0" borderId="10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top" wrapText="1" readingOrder="2"/>
    </xf>
    <xf numFmtId="0" fontId="0" fillId="0" borderId="1" xfId="0" applyBorder="1" applyAlignment="1">
      <alignment vertical="center"/>
    </xf>
    <xf numFmtId="0" fontId="1" fillId="6" borderId="6" xfId="0" applyFont="1" applyFill="1" applyBorder="1" applyAlignment="1">
      <alignment horizontal="center" vertical="center" wrapText="1" readingOrder="2"/>
    </xf>
    <xf numFmtId="0" fontId="10" fillId="0" borderId="0" xfId="0" applyFont="1" applyAlignment="1">
      <alignment horizontal="right" vertical="top" readingOrder="2"/>
    </xf>
    <xf numFmtId="0" fontId="10" fillId="0" borderId="1" xfId="0" applyFont="1" applyBorder="1" applyAlignment="1">
      <alignment horizontal="right" vertical="top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right" vertical="center" wrapText="1" readingOrder="2"/>
    </xf>
    <xf numFmtId="0" fontId="1" fillId="0" borderId="1" xfId="0" applyFont="1" applyBorder="1" applyAlignment="1">
      <alignment horizontal="right" vertical="top" wrapText="1" readingOrder="2"/>
    </xf>
    <xf numFmtId="0" fontId="18" fillId="0" borderId="1" xfId="0" applyFont="1" applyBorder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17" fillId="0" borderId="0" xfId="0" applyFont="1" applyAlignment="1">
      <alignment vertical="center" readingOrder="2"/>
    </xf>
    <xf numFmtId="0" fontId="18" fillId="0" borderId="1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10" fillId="6" borderId="8" xfId="0" applyFont="1" applyFill="1" applyBorder="1" applyAlignment="1">
      <alignment horizontal="center" vertical="center" wrapText="1" readingOrder="2"/>
    </xf>
    <xf numFmtId="0" fontId="1" fillId="6" borderId="1" xfId="0" applyFont="1" applyFill="1" applyBorder="1" applyAlignment="1">
      <alignment horizontal="center" vertical="center" wrapText="1" readingOrder="2"/>
    </xf>
    <xf numFmtId="0" fontId="1" fillId="6" borderId="1" xfId="0" applyFont="1" applyFill="1" applyBorder="1" applyAlignment="1">
      <alignment horizontal="center" vertical="top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0" fillId="2" borderId="1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 readingOrder="2"/>
    </xf>
    <xf numFmtId="0" fontId="3" fillId="2" borderId="16" xfId="0" applyFont="1" applyFill="1" applyBorder="1" applyAlignment="1">
      <alignment horizontal="center" vertical="center" wrapText="1" readingOrder="2"/>
    </xf>
    <xf numFmtId="0" fontId="3" fillId="2" borderId="17" xfId="0" applyFont="1" applyFill="1" applyBorder="1" applyAlignment="1">
      <alignment horizontal="center" vertical="center" wrapText="1" readingOrder="2"/>
    </xf>
    <xf numFmtId="0" fontId="0" fillId="0" borderId="0" xfId="0"/>
    <xf numFmtId="0" fontId="3" fillId="2" borderId="19" xfId="0" applyFont="1" applyFill="1" applyBorder="1" applyAlignment="1">
      <alignment horizontal="center" vertical="center" wrapText="1" readingOrder="2"/>
    </xf>
    <xf numFmtId="0" fontId="8" fillId="0" borderId="19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29" fillId="11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26" fillId="9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0" xfId="0" applyFont="1" applyAlignment="1">
      <alignment vertical="center"/>
    </xf>
    <xf numFmtId="0" fontId="31" fillId="0" borderId="0" xfId="0" applyFont="1"/>
    <xf numFmtId="0" fontId="3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 readingOrder="2"/>
    </xf>
    <xf numFmtId="0" fontId="3" fillId="6" borderId="20" xfId="0" applyFont="1" applyFill="1" applyBorder="1" applyAlignment="1">
      <alignment horizontal="center" vertical="center" wrapText="1" readingOrder="2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24" fillId="9" borderId="14" xfId="0" applyFont="1" applyFill="1" applyBorder="1" applyAlignment="1">
      <alignment horizontal="center" vertical="center"/>
    </xf>
    <xf numFmtId="0" fontId="24" fillId="10" borderId="14" xfId="0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 wrapText="1"/>
    </xf>
    <xf numFmtId="0" fontId="35" fillId="9" borderId="1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0" fillId="0" borderId="0" xfId="0"/>
    <xf numFmtId="0" fontId="36" fillId="0" borderId="34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14" fontId="1" fillId="0" borderId="1" xfId="0" applyNumberFormat="1" applyFont="1" applyBorder="1" applyAlignment="1">
      <alignment horizontal="center" vertical="center" wrapText="1" readingOrder="2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/>
    <xf numFmtId="0" fontId="39" fillId="0" borderId="1" xfId="2" applyBorder="1"/>
    <xf numFmtId="0" fontId="45" fillId="0" borderId="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0" xfId="0"/>
    <xf numFmtId="14" fontId="0" fillId="0" borderId="1" xfId="0" applyNumberForma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top" wrapText="1" readingOrder="2"/>
    </xf>
    <xf numFmtId="0" fontId="0" fillId="0" borderId="1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 readingOrder="2"/>
    </xf>
    <xf numFmtId="0" fontId="0" fillId="0" borderId="1" xfId="0" applyFont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14" fontId="10" fillId="0" borderId="1" xfId="0" applyNumberFormat="1" applyFont="1" applyBorder="1" applyAlignment="1">
      <alignment horizontal="right" vertical="top" wrapText="1" readingOrder="2"/>
    </xf>
    <xf numFmtId="164" fontId="0" fillId="0" borderId="1" xfId="0" applyNumberFormat="1" applyBorder="1" applyAlignment="1">
      <alignment horizontal="center"/>
    </xf>
    <xf numFmtId="14" fontId="18" fillId="0" borderId="1" xfId="0" applyNumberFormat="1" applyFont="1" applyBorder="1" applyAlignment="1">
      <alignment horizontal="center" vertical="center" wrapText="1" readingOrder="2"/>
    </xf>
    <xf numFmtId="0" fontId="53" fillId="0" borderId="0" xfId="0" applyFont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 readingOrder="2"/>
    </xf>
    <xf numFmtId="0" fontId="27" fillId="9" borderId="1" xfId="1" applyNumberFormat="1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 readingOrder="2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7" fillId="9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25" fillId="9" borderId="1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59" fillId="0" borderId="0" xfId="0" applyFont="1" applyAlignment="1">
      <alignment horizontal="center" vertical="center" wrapText="1"/>
    </xf>
    <xf numFmtId="0" fontId="61" fillId="11" borderId="1" xfId="0" applyFont="1" applyFill="1" applyBorder="1" applyAlignment="1">
      <alignment horizontal="center" vertical="center" wrapText="1"/>
    </xf>
    <xf numFmtId="0" fontId="57" fillId="10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 readingOrder="2"/>
    </xf>
    <xf numFmtId="0" fontId="0" fillId="0" borderId="36" xfId="0" applyBorder="1"/>
    <xf numFmtId="0" fontId="62" fillId="0" borderId="36" xfId="0" applyFont="1" applyBorder="1" applyAlignment="1">
      <alignment horizontal="left" vertical="center"/>
    </xf>
    <xf numFmtId="0" fontId="62" fillId="12" borderId="36" xfId="0" applyFont="1" applyFill="1" applyBorder="1" applyAlignment="1">
      <alignment horizontal="left" vertical="center"/>
    </xf>
    <xf numFmtId="0" fontId="20" fillId="13" borderId="37" xfId="0" applyFont="1" applyFill="1" applyBorder="1" applyAlignment="1">
      <alignment horizontal="center" vertical="center" wrapText="1" readingOrder="2"/>
    </xf>
    <xf numFmtId="0" fontId="20" fillId="0" borderId="37" xfId="0" applyFont="1" applyBorder="1" applyAlignment="1">
      <alignment horizontal="center" vertical="center" wrapText="1" readingOrder="2"/>
    </xf>
    <xf numFmtId="0" fontId="64" fillId="13" borderId="37" xfId="0" applyFont="1" applyFill="1" applyBorder="1" applyAlignment="1">
      <alignment horizontal="center" vertical="center" wrapText="1" readingOrder="2"/>
    </xf>
    <xf numFmtId="0" fontId="3" fillId="2" borderId="19" xfId="0" applyFont="1" applyFill="1" applyBorder="1" applyAlignment="1">
      <alignment horizontal="center" vertical="center" wrapText="1" readingOrder="2"/>
    </xf>
    <xf numFmtId="0" fontId="3" fillId="2" borderId="8" xfId="0" applyFont="1" applyFill="1" applyBorder="1" applyAlignment="1">
      <alignment horizontal="center" vertical="center" wrapText="1" readingOrder="2"/>
    </xf>
    <xf numFmtId="0" fontId="57" fillId="9" borderId="1" xfId="0" applyFont="1" applyFill="1" applyBorder="1" applyAlignment="1">
      <alignment horizontal="center" vertical="center" wrapText="1"/>
    </xf>
    <xf numFmtId="0" fontId="26" fillId="9" borderId="1" xfId="1" applyNumberFormat="1" applyFont="1" applyFill="1" applyBorder="1" applyAlignment="1">
      <alignment horizontal="center" vertical="center" wrapText="1"/>
    </xf>
    <xf numFmtId="0" fontId="27" fillId="9" borderId="1" xfId="1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 readingOrder="2"/>
    </xf>
    <xf numFmtId="0" fontId="10" fillId="6" borderId="6" xfId="0" applyFont="1" applyFill="1" applyBorder="1" applyAlignment="1">
      <alignment horizontal="center" vertical="center" wrapText="1" readingOrder="2"/>
    </xf>
    <xf numFmtId="0" fontId="36" fillId="0" borderId="34" xfId="0" applyFont="1" applyBorder="1" applyAlignment="1">
      <alignment horizontal="left" wrapText="1" readingOrder="2"/>
    </xf>
    <xf numFmtId="0" fontId="3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6" fillId="0" borderId="0" xfId="0" applyFont="1" applyAlignment="1">
      <alignment horizontal="right" vertical="top" wrapText="1" readingOrder="2"/>
    </xf>
    <xf numFmtId="0" fontId="47" fillId="0" borderId="0" xfId="0" applyFont="1" applyAlignment="1">
      <alignment wrapText="1"/>
    </xf>
    <xf numFmtId="0" fontId="54" fillId="0" borderId="1" xfId="0" applyFont="1" applyBorder="1" applyAlignment="1">
      <alignment horizontal="right" vertical="top" wrapText="1" readingOrder="2"/>
    </xf>
    <xf numFmtId="0" fontId="10" fillId="0" borderId="0" xfId="0" applyFont="1" applyAlignment="1">
      <alignment horizontal="right" vertical="top" wrapText="1" readingOrder="2"/>
    </xf>
    <xf numFmtId="0" fontId="16" fillId="0" borderId="1" xfId="0" applyFont="1" applyBorder="1" applyAlignment="1">
      <alignment horizontal="right" vertical="top" wrapText="1" readingOrder="2"/>
    </xf>
    <xf numFmtId="0" fontId="0" fillId="0" borderId="3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65" fillId="0" borderId="0" xfId="0" applyFont="1" applyAlignment="1">
      <alignment horizontal="left" vertical="center"/>
    </xf>
    <xf numFmtId="165" fontId="0" fillId="0" borderId="39" xfId="0" applyNumberFormat="1" applyBorder="1" applyAlignment="1">
      <alignment horizontal="center" vertical="center" wrapText="1"/>
    </xf>
    <xf numFmtId="0" fontId="57" fillId="10" borderId="1" xfId="0" applyFont="1" applyFill="1" applyBorder="1" applyAlignment="1">
      <alignment horizontal="center" vertical="center" wrapText="1"/>
    </xf>
    <xf numFmtId="0" fontId="57" fillId="9" borderId="1" xfId="0" applyFont="1" applyFill="1" applyBorder="1" applyAlignment="1">
      <alignment horizontal="center" vertical="center" wrapText="1"/>
    </xf>
    <xf numFmtId="0" fontId="26" fillId="9" borderId="1" xfId="1" applyNumberFormat="1" applyFont="1" applyFill="1" applyBorder="1" applyAlignment="1">
      <alignment horizontal="center" vertical="center" wrapText="1"/>
    </xf>
    <xf numFmtId="0" fontId="17" fillId="8" borderId="0" xfId="0" applyFont="1" applyFill="1" applyAlignment="1">
      <alignment horizontal="center" vertical="center" readingOrder="2"/>
    </xf>
    <xf numFmtId="0" fontId="25" fillId="9" borderId="3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14" fontId="19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20" fillId="13" borderId="1" xfId="0" applyFont="1" applyFill="1" applyBorder="1" applyAlignment="1">
      <alignment horizontal="center" vertical="center" wrapText="1" readingOrder="2"/>
    </xf>
    <xf numFmtId="0" fontId="66" fillId="0" borderId="19" xfId="0" applyFont="1" applyBorder="1" applyAlignment="1">
      <alignment horizontal="center"/>
    </xf>
    <xf numFmtId="0" fontId="66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wrapText="1"/>
    </xf>
    <xf numFmtId="0" fontId="39" fillId="0" borderId="1" xfId="2" applyBorder="1" applyAlignment="1">
      <alignment horizontal="center" wrapText="1"/>
    </xf>
    <xf numFmtId="0" fontId="39" fillId="0" borderId="4" xfId="2" applyBorder="1"/>
    <xf numFmtId="0" fontId="0" fillId="0" borderId="4" xfId="0" applyBorder="1"/>
    <xf numFmtId="0" fontId="5" fillId="0" borderId="1" xfId="0" applyFont="1" applyBorder="1" applyAlignment="1">
      <alignment horizontal="center" wrapText="1" readingOrder="2"/>
    </xf>
    <xf numFmtId="0" fontId="2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top" wrapText="1" readingOrder="2"/>
    </xf>
    <xf numFmtId="0" fontId="64" fillId="13" borderId="1" xfId="0" applyFont="1" applyFill="1" applyBorder="1" applyAlignment="1">
      <alignment horizontal="center" vertical="center" wrapText="1" readingOrder="2"/>
    </xf>
    <xf numFmtId="0" fontId="5" fillId="0" borderId="1" xfId="0" applyFont="1" applyFill="1" applyBorder="1" applyAlignment="1">
      <alignment horizontal="center" wrapText="1" readingOrder="2"/>
    </xf>
    <xf numFmtId="14" fontId="20" fillId="0" borderId="0" xfId="0" applyNumberFormat="1" applyFont="1" applyAlignment="1">
      <alignment horizontal="center"/>
    </xf>
    <xf numFmtId="0" fontId="33" fillId="4" borderId="8" xfId="0" applyFont="1" applyFill="1" applyBorder="1" applyAlignment="1">
      <alignment horizontal="center" vertical="center" wrapText="1" readingOrder="2"/>
    </xf>
    <xf numFmtId="0" fontId="31" fillId="4" borderId="2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 wrapText="1" readingOrder="2"/>
    </xf>
    <xf numFmtId="0" fontId="20" fillId="13" borderId="20" xfId="0" applyFont="1" applyFill="1" applyBorder="1" applyAlignment="1">
      <alignment horizontal="center" vertical="center" wrapText="1" readingOrder="2"/>
    </xf>
    <xf numFmtId="0" fontId="31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distributed" wrapText="1"/>
    </xf>
    <xf numFmtId="0" fontId="43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distributed"/>
    </xf>
    <xf numFmtId="0" fontId="31" fillId="0" borderId="20" xfId="0" applyFont="1" applyBorder="1" applyAlignment="1">
      <alignment horizontal="center" wrapText="1"/>
    </xf>
    <xf numFmtId="0" fontId="31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 wrapText="1" readingOrder="2"/>
    </xf>
    <xf numFmtId="0" fontId="31" fillId="0" borderId="20" xfId="0" applyFont="1" applyBorder="1" applyAlignment="1">
      <alignment horizontal="left" vertical="center" wrapText="1"/>
    </xf>
    <xf numFmtId="9" fontId="19" fillId="0" borderId="2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14" fontId="20" fillId="0" borderId="20" xfId="0" applyNumberFormat="1" applyFont="1" applyBorder="1" applyAlignment="1">
      <alignment horizontal="center"/>
    </xf>
    <xf numFmtId="9" fontId="31" fillId="0" borderId="20" xfId="0" applyNumberFormat="1" applyFont="1" applyBorder="1" applyAlignment="1">
      <alignment horizontal="center" vertical="center"/>
    </xf>
    <xf numFmtId="9" fontId="43" fillId="0" borderId="20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 wrapText="1" readingOrder="2"/>
    </xf>
    <xf numFmtId="0" fontId="34" fillId="6" borderId="20" xfId="0" applyFont="1" applyFill="1" applyBorder="1" applyAlignment="1">
      <alignment horizontal="center" vertical="center" wrapText="1" readingOrder="2"/>
    </xf>
    <xf numFmtId="0" fontId="0" fillId="4" borderId="20" xfId="0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8" fillId="0" borderId="20" xfId="0" applyFont="1" applyBorder="1" applyAlignment="1">
      <alignment horizontal="center"/>
    </xf>
    <xf numFmtId="0" fontId="48" fillId="0" borderId="20" xfId="2" applyFont="1" applyBorder="1" applyAlignment="1">
      <alignment horizontal="center"/>
    </xf>
    <xf numFmtId="0" fontId="64" fillId="13" borderId="20" xfId="0" applyFont="1" applyFill="1" applyBorder="1" applyAlignment="1">
      <alignment horizontal="center" vertical="center" wrapText="1" readingOrder="2"/>
    </xf>
    <xf numFmtId="0" fontId="55" fillId="0" borderId="20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4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31" fillId="0" borderId="1" xfId="0" applyNumberFormat="1" applyFont="1" applyBorder="1" applyAlignment="1">
      <alignment vertical="center" wrapText="1"/>
    </xf>
    <xf numFmtId="0" fontId="4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readingOrder="2"/>
    </xf>
    <xf numFmtId="0" fontId="4" fillId="3" borderId="0" xfId="0" applyFont="1" applyFill="1" applyBorder="1" applyAlignment="1">
      <alignment horizontal="center" vertical="center" readingOrder="2"/>
    </xf>
    <xf numFmtId="0" fontId="4" fillId="3" borderId="28" xfId="0" applyFont="1" applyFill="1" applyBorder="1" applyAlignment="1">
      <alignment horizontal="center" vertical="center" readingOrder="2"/>
    </xf>
    <xf numFmtId="0" fontId="4" fillId="3" borderId="24" xfId="0" applyFont="1" applyFill="1" applyBorder="1" applyAlignment="1">
      <alignment horizontal="center" vertical="center" readingOrder="2"/>
    </xf>
    <xf numFmtId="0" fontId="4" fillId="3" borderId="25" xfId="0" applyFont="1" applyFill="1" applyBorder="1" applyAlignment="1">
      <alignment horizontal="center" vertical="center" readingOrder="2"/>
    </xf>
    <xf numFmtId="0" fontId="4" fillId="3" borderId="26" xfId="0" applyFont="1" applyFill="1" applyBorder="1" applyAlignment="1">
      <alignment horizontal="center" vertical="center" readingOrder="2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 readingOrder="2"/>
    </xf>
    <xf numFmtId="0" fontId="9" fillId="8" borderId="0" xfId="0" applyFont="1" applyFill="1" applyAlignment="1">
      <alignment horizontal="center" vertical="center" readingOrder="2"/>
    </xf>
    <xf numFmtId="0" fontId="0" fillId="0" borderId="28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66" fillId="17" borderId="42" xfId="0" applyFont="1" applyFill="1" applyBorder="1" applyAlignment="1">
      <alignment horizontal="center"/>
    </xf>
    <xf numFmtId="0" fontId="66" fillId="17" borderId="43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 vertical="center" wrapText="1" readingOrder="2"/>
    </xf>
    <xf numFmtId="0" fontId="66" fillId="17" borderId="42" xfId="0" applyFont="1" applyFill="1" applyBorder="1" applyAlignment="1">
      <alignment horizontal="center" wrapText="1"/>
    </xf>
    <xf numFmtId="0" fontId="66" fillId="17" borderId="4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 readingOrder="2"/>
    </xf>
    <xf numFmtId="0" fontId="3" fillId="2" borderId="12" xfId="0" applyFont="1" applyFill="1" applyBorder="1" applyAlignment="1">
      <alignment horizontal="center" vertical="center" wrapText="1" readingOrder="2"/>
    </xf>
    <xf numFmtId="0" fontId="3" fillId="2" borderId="10" xfId="0" applyFont="1" applyFill="1" applyBorder="1" applyAlignment="1">
      <alignment horizontal="center" vertical="center" wrapText="1" readingOrder="2"/>
    </xf>
    <xf numFmtId="0" fontId="3" fillId="2" borderId="11" xfId="0" applyFont="1" applyFill="1" applyBorder="1" applyAlignment="1">
      <alignment horizontal="center" vertical="center" wrapText="1" readingOrder="2"/>
    </xf>
    <xf numFmtId="0" fontId="66" fillId="0" borderId="19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8" borderId="38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27" fillId="9" borderId="14" xfId="1" applyNumberFormat="1" applyFont="1" applyFill="1" applyBorder="1" applyAlignment="1">
      <alignment horizontal="center" vertical="center" wrapText="1"/>
    </xf>
    <xf numFmtId="0" fontId="27" fillId="9" borderId="13" xfId="1" applyNumberFormat="1" applyFont="1" applyFill="1" applyBorder="1" applyAlignment="1">
      <alignment horizontal="center" vertical="center" wrapText="1"/>
    </xf>
    <xf numFmtId="0" fontId="28" fillId="9" borderId="14" xfId="1" applyNumberFormat="1" applyFont="1" applyFill="1" applyBorder="1" applyAlignment="1">
      <alignment horizontal="center" vertical="center" wrapText="1"/>
    </xf>
    <xf numFmtId="0" fontId="28" fillId="9" borderId="13" xfId="1" applyNumberFormat="1" applyFont="1" applyFill="1" applyBorder="1" applyAlignment="1">
      <alignment horizontal="center" vertical="center" wrapText="1"/>
    </xf>
    <xf numFmtId="0" fontId="57" fillId="10" borderId="1" xfId="0" applyFont="1" applyFill="1" applyBorder="1" applyAlignment="1">
      <alignment horizontal="center" vertical="center" wrapText="1"/>
    </xf>
    <xf numFmtId="0" fontId="27" fillId="9" borderId="2" xfId="1" applyNumberFormat="1" applyFont="1" applyFill="1" applyBorder="1" applyAlignment="1">
      <alignment horizontal="center" vertical="center" wrapText="1"/>
    </xf>
    <xf numFmtId="0" fontId="27" fillId="9" borderId="3" xfId="1" applyNumberFormat="1" applyFont="1" applyFill="1" applyBorder="1" applyAlignment="1">
      <alignment horizontal="center" vertical="center" wrapText="1"/>
    </xf>
    <xf numFmtId="0" fontId="27" fillId="9" borderId="4" xfId="1" applyNumberFormat="1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60" fillId="9" borderId="1" xfId="0" applyFont="1" applyFill="1" applyBorder="1" applyAlignment="1">
      <alignment horizontal="center" vertical="center" wrapText="1"/>
    </xf>
    <xf numFmtId="0" fontId="57" fillId="9" borderId="1" xfId="0" applyFont="1" applyFill="1" applyBorder="1" applyAlignment="1">
      <alignment horizontal="center" vertical="center" wrapText="1"/>
    </xf>
    <xf numFmtId="0" fontId="14" fillId="19" borderId="0" xfId="0" applyFont="1" applyFill="1" applyAlignment="1">
      <alignment horizontal="center" vertical="center" wrapText="1" readingOrder="2"/>
    </xf>
    <xf numFmtId="0" fontId="14" fillId="19" borderId="46" xfId="0" applyFont="1" applyFill="1" applyBorder="1" applyAlignment="1">
      <alignment horizontal="center" vertical="center" wrapText="1" readingOrder="2"/>
    </xf>
    <xf numFmtId="0" fontId="22" fillId="8" borderId="0" xfId="0" applyFont="1" applyFill="1" applyAlignment="1">
      <alignment horizontal="center" vertical="center" wrapText="1"/>
    </xf>
    <xf numFmtId="0" fontId="26" fillId="9" borderId="1" xfId="1" applyNumberFormat="1" applyFont="1" applyFill="1" applyBorder="1" applyAlignment="1">
      <alignment horizontal="center" vertical="center" wrapText="1"/>
    </xf>
    <xf numFmtId="0" fontId="27" fillId="9" borderId="1" xfId="1" applyNumberFormat="1" applyFont="1" applyFill="1" applyBorder="1" applyAlignment="1">
      <alignment horizontal="center" vertical="center" wrapText="1"/>
    </xf>
    <xf numFmtId="0" fontId="28" fillId="9" borderId="1" xfId="1" applyNumberFormat="1" applyFont="1" applyFill="1" applyBorder="1" applyAlignment="1">
      <alignment horizontal="center" vertical="center" wrapText="1"/>
    </xf>
    <xf numFmtId="0" fontId="69" fillId="20" borderId="0" xfId="0" applyFont="1" applyFill="1" applyAlignment="1">
      <alignment horizontal="center" vertical="center" wrapText="1" readingOrder="2"/>
    </xf>
    <xf numFmtId="0" fontId="30" fillId="20" borderId="0" xfId="0" applyFont="1" applyFill="1" applyAlignment="1">
      <alignment horizontal="center" vertical="center" wrapText="1" readingOrder="2"/>
    </xf>
    <xf numFmtId="0" fontId="30" fillId="20" borderId="46" xfId="0" applyFont="1" applyFill="1" applyBorder="1" applyAlignment="1">
      <alignment horizontal="center" vertical="center" wrapText="1" readingOrder="2"/>
    </xf>
    <xf numFmtId="0" fontId="32" fillId="15" borderId="0" xfId="0" applyFont="1" applyFill="1" applyAlignment="1">
      <alignment horizontal="center" vertical="center" readingOrder="2"/>
    </xf>
    <xf numFmtId="0" fontId="32" fillId="15" borderId="45" xfId="0" applyFont="1" applyFill="1" applyBorder="1" applyAlignment="1">
      <alignment horizontal="center" vertical="center" readingOrder="2"/>
    </xf>
    <xf numFmtId="0" fontId="14" fillId="8" borderId="0" xfId="0" applyFont="1" applyFill="1" applyAlignment="1">
      <alignment horizontal="center" vertical="center" readingOrder="2"/>
    </xf>
    <xf numFmtId="0" fontId="14" fillId="0" borderId="0" xfId="0" applyFont="1" applyAlignment="1">
      <alignment horizontal="center" vertical="center" readingOrder="2"/>
    </xf>
    <xf numFmtId="0" fontId="10" fillId="6" borderId="14" xfId="0" applyFont="1" applyFill="1" applyBorder="1" applyAlignment="1">
      <alignment horizontal="center" vertical="center" wrapText="1" readingOrder="2"/>
    </xf>
    <xf numFmtId="0" fontId="10" fillId="6" borderId="13" xfId="0" applyFont="1" applyFill="1" applyBorder="1" applyAlignment="1">
      <alignment horizontal="center" vertical="center" wrapText="1" readingOrder="2"/>
    </xf>
    <xf numFmtId="0" fontId="17" fillId="8" borderId="0" xfId="0" applyFont="1" applyFill="1" applyAlignment="1">
      <alignment horizontal="center" readingOrder="2"/>
    </xf>
    <xf numFmtId="0" fontId="17" fillId="8" borderId="0" xfId="0" applyFont="1" applyFill="1" applyAlignment="1">
      <alignment horizontal="center" vertical="center" readingOrder="2"/>
    </xf>
    <xf numFmtId="0" fontId="10" fillId="6" borderId="1" xfId="0" applyFont="1" applyFill="1" applyBorder="1" applyAlignment="1">
      <alignment horizontal="center" vertical="center" wrapText="1" readingOrder="2"/>
    </xf>
    <xf numFmtId="0" fontId="10" fillId="6" borderId="6" xfId="0" applyFont="1" applyFill="1" applyBorder="1" applyAlignment="1">
      <alignment horizontal="center" vertical="top" wrapText="1" readingOrder="2"/>
    </xf>
    <xf numFmtId="0" fontId="10" fillId="6" borderId="7" xfId="0" applyFont="1" applyFill="1" applyBorder="1" applyAlignment="1">
      <alignment horizontal="center" vertical="top" wrapText="1" readingOrder="2"/>
    </xf>
    <xf numFmtId="0" fontId="10" fillId="6" borderId="8" xfId="0" applyFont="1" applyFill="1" applyBorder="1" applyAlignment="1">
      <alignment horizontal="center" vertical="top" wrapText="1" readingOrder="2"/>
    </xf>
    <xf numFmtId="0" fontId="10" fillId="6" borderId="9" xfId="0" applyFont="1" applyFill="1" applyBorder="1" applyAlignment="1">
      <alignment horizontal="center" vertical="top" wrapText="1" readingOrder="2"/>
    </xf>
    <xf numFmtId="0" fontId="10" fillId="6" borderId="8" xfId="0" applyFont="1" applyFill="1" applyBorder="1" applyAlignment="1">
      <alignment horizontal="center" vertical="center" wrapText="1" readingOrder="2"/>
    </xf>
    <xf numFmtId="0" fontId="10" fillId="6" borderId="9" xfId="0" applyFont="1" applyFill="1" applyBorder="1" applyAlignment="1">
      <alignment horizontal="center" vertical="center" wrapText="1" readingOrder="2"/>
    </xf>
    <xf numFmtId="0" fontId="10" fillId="6" borderId="6" xfId="0" applyFont="1" applyFill="1" applyBorder="1" applyAlignment="1">
      <alignment horizontal="center" vertical="center" wrapText="1" readingOrder="2"/>
    </xf>
    <xf numFmtId="0" fontId="10" fillId="6" borderId="7" xfId="0" applyFont="1" applyFill="1" applyBorder="1" applyAlignment="1">
      <alignment horizontal="center" vertical="center" wrapText="1" readingOrder="2"/>
    </xf>
    <xf numFmtId="0" fontId="24" fillId="9" borderId="14" xfId="0" applyFont="1" applyFill="1" applyBorder="1" applyAlignment="1">
      <alignment horizontal="center" vertical="center" wrapText="1"/>
    </xf>
    <xf numFmtId="0" fontId="24" fillId="9" borderId="23" xfId="0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horizontal="center" vertical="center" readingOrder="2"/>
    </xf>
    <xf numFmtId="0" fontId="24" fillId="9" borderId="21" xfId="0" applyFont="1" applyFill="1" applyBorder="1" applyAlignment="1">
      <alignment horizontal="center" vertical="center" wrapText="1"/>
    </xf>
    <xf numFmtId="0" fontId="24" fillId="9" borderId="22" xfId="0" applyFont="1" applyFill="1" applyBorder="1" applyAlignment="1">
      <alignment horizontal="center" vertical="center" wrapText="1"/>
    </xf>
    <xf numFmtId="0" fontId="24" fillId="9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readingOrder="2"/>
    </xf>
    <xf numFmtId="0" fontId="26" fillId="9" borderId="14" xfId="1" applyNumberFormat="1" applyFont="1" applyFill="1" applyBorder="1" applyAlignment="1">
      <alignment horizontal="center" vertical="center" wrapText="1"/>
    </xf>
    <xf numFmtId="0" fontId="26" fillId="9" borderId="13" xfId="1" applyNumberFormat="1" applyFont="1" applyFill="1" applyBorder="1" applyAlignment="1">
      <alignment horizontal="center" vertical="center" wrapText="1"/>
    </xf>
    <xf numFmtId="0" fontId="24" fillId="9" borderId="13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5" fillId="9" borderId="3" xfId="0" applyFont="1" applyFill="1" applyBorder="1" applyAlignment="1">
      <alignment horizontal="center" vertical="center" wrapText="1"/>
    </xf>
    <xf numFmtId="0" fontId="25" fillId="10" borderId="2" xfId="0" applyFont="1" applyFill="1" applyBorder="1" applyAlignment="1">
      <alignment horizontal="center" vertical="center" wrapText="1"/>
    </xf>
    <xf numFmtId="0" fontId="25" fillId="1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7" fillId="8" borderId="0" xfId="0" applyFont="1" applyFill="1" applyAlignment="1">
      <alignment horizontal="center" vertical="center" wrapText="1" readingOrder="2"/>
    </xf>
    <xf numFmtId="0" fontId="14" fillId="8" borderId="0" xfId="0" applyFont="1" applyFill="1" applyAlignment="1">
      <alignment horizontal="center" vertical="center"/>
    </xf>
    <xf numFmtId="0" fontId="14" fillId="8" borderId="45" xfId="0" applyFont="1" applyFill="1" applyBorder="1" applyAlignment="1">
      <alignment horizontal="center" vertical="center"/>
    </xf>
    <xf numFmtId="0" fontId="14" fillId="16" borderId="0" xfId="0" applyFont="1" applyFill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7" fillId="14" borderId="0" xfId="0" applyFont="1" applyFill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4" fillId="18" borderId="0" xfId="0" applyFont="1" applyFill="1" applyAlignment="1">
      <alignment horizontal="center" vertical="center"/>
    </xf>
  </cellXfs>
  <cellStyles count="3">
    <cellStyle name="Heading 2" xfId="1" builtinId="17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9900FF"/>
      <color rgb="FFFDC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bdulhussain.abbas@uobasrah.edu.iq" TargetMode="External"/><Relationship Id="rId13" Type="http://schemas.openxmlformats.org/officeDocument/2006/relationships/hyperlink" Target="mailto:sarmad.abbas@uobasrah.edu.iq" TargetMode="External"/><Relationship Id="rId18" Type="http://schemas.openxmlformats.org/officeDocument/2006/relationships/hyperlink" Target="https://faculty.uobasrah.edu.iq/faculty/1293" TargetMode="External"/><Relationship Id="rId3" Type="http://schemas.openxmlformats.org/officeDocument/2006/relationships/hyperlink" Target="mailto:aqee.chkeiwer@uobasrah.edu.iq" TargetMode="External"/><Relationship Id="rId21" Type="http://schemas.openxmlformats.org/officeDocument/2006/relationships/hyperlink" Target="https://faculty.uobasrah.edu.iq/faculty/2211" TargetMode="External"/><Relationship Id="rId7" Type="http://schemas.openxmlformats.org/officeDocument/2006/relationships/hyperlink" Target="mailto:husham.yaseen@uobasrah.edu.iq" TargetMode="External"/><Relationship Id="rId12" Type="http://schemas.openxmlformats.org/officeDocument/2006/relationships/hyperlink" Target="mailto:ihsan.qasim@uobasrah.edu.iq" TargetMode="External"/><Relationship Id="rId17" Type="http://schemas.openxmlformats.org/officeDocument/2006/relationships/hyperlink" Target="https://faculty.uobasrah.edu.iq/faculty/1074" TargetMode="External"/><Relationship Id="rId2" Type="http://schemas.openxmlformats.org/officeDocument/2006/relationships/hyperlink" Target="mailto:saad.arab@yahoo.com" TargetMode="External"/><Relationship Id="rId16" Type="http://schemas.openxmlformats.org/officeDocument/2006/relationships/hyperlink" Target="https://faculty.uobasrah.edu.iq/faculty/95" TargetMode="External"/><Relationship Id="rId20" Type="http://schemas.openxmlformats.org/officeDocument/2006/relationships/hyperlink" Target="https://faculty.uobasrah.edu.iq/faculty/142" TargetMode="External"/><Relationship Id="rId1" Type="http://schemas.openxmlformats.org/officeDocument/2006/relationships/hyperlink" Target="mailto:saad.arab@uobasrah.edu.iq" TargetMode="External"/><Relationship Id="rId6" Type="http://schemas.openxmlformats.org/officeDocument/2006/relationships/hyperlink" Target="mailto:dr.ihabsabri@yahoo.com" TargetMode="External"/><Relationship Id="rId11" Type="http://schemas.openxmlformats.org/officeDocument/2006/relationships/hyperlink" Target="mailto:fareed.majeed@uobasrah.edu.iq" TargetMode="External"/><Relationship Id="rId5" Type="http://schemas.openxmlformats.org/officeDocument/2006/relationships/hyperlink" Target="mailto:haleem.hussain@uobasrah.edu.iq" TargetMode="External"/><Relationship Id="rId15" Type="http://schemas.openxmlformats.org/officeDocument/2006/relationships/hyperlink" Target="https://faculty.uobasrah.edu.iq/faculty/1381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abdulamir.karim@uobasrah.edu.iq" TargetMode="External"/><Relationship Id="rId19" Type="http://schemas.openxmlformats.org/officeDocument/2006/relationships/hyperlink" Target="https://faculty.uobasrah.edu.iq/faculty/104" TargetMode="External"/><Relationship Id="rId4" Type="http://schemas.openxmlformats.org/officeDocument/2006/relationships/hyperlink" Target="mailto:aqeelhateem@gmail.com" TargetMode="External"/><Relationship Id="rId9" Type="http://schemas.openxmlformats.org/officeDocument/2006/relationships/hyperlink" Target="mailto:abdhus71@yahoo.com" TargetMode="External"/><Relationship Id="rId14" Type="http://schemas.openxmlformats.org/officeDocument/2006/relationships/hyperlink" Target="https://faculty.uobasrah.edu.iq/faculty/2280" TargetMode="External"/><Relationship Id="rId22" Type="http://schemas.openxmlformats.org/officeDocument/2006/relationships/hyperlink" Target="https://faculty.uobasrah.edu.iq/faculty/126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pen.ius.edu.ba/index.php/pen/article/view/2073/0" TargetMode="External"/><Relationship Id="rId18" Type="http://schemas.openxmlformats.org/officeDocument/2006/relationships/hyperlink" Target="http://www.thedesignengineering.com/index.php/DE/article/view/2659" TargetMode="External"/><Relationship Id="rId26" Type="http://schemas.openxmlformats.org/officeDocument/2006/relationships/hyperlink" Target="https://jeng.utq.edu.iq/index.php/main/article/view/331" TargetMode="External"/><Relationship Id="rId3" Type="http://schemas.openxmlformats.org/officeDocument/2006/relationships/hyperlink" Target="http://thedesignengineering.com/index.php/DE/article/view/2790" TargetMode="External"/><Relationship Id="rId21" Type="http://schemas.openxmlformats.org/officeDocument/2006/relationships/hyperlink" Target="http://www.thedesignengineering.com/index.php/DE/issue/view/30" TargetMode="External"/><Relationship Id="rId34" Type="http://schemas.openxmlformats.org/officeDocument/2006/relationships/printerSettings" Target="../printerSettings/printerSettings4.bin"/><Relationship Id="rId7" Type="http://schemas.openxmlformats.org/officeDocument/2006/relationships/hyperlink" Target="https://www.researchgate.net/publication/343650302_Assessment_of_dissolved_oxygen_in_Shatt_Al-Arab_River_by_other_quality_parameters_of_water_using_Artificial_Neural_Networks?_sg=1mCaP6eIOfNodc9R8qAcphpqyOkFkE_pNiSmgsl3XxqzFk254tx6JmLSJUSz1WFzuhmWcW8Fjbc8e_xkepHIZOG8hLufXRmNqks_bdne.JQoBqzi23IYr7ftZPF943Qlf8Wz1CjOlPmuALDlirznL-Ii_lHTbkZ6KWG-O7yPnDAHupFPSFYSKuVaIWSXsWg" TargetMode="External"/><Relationship Id="rId12" Type="http://schemas.openxmlformats.org/officeDocument/2006/relationships/hyperlink" Target="https://www.itp.edu.pl/JWLD/no-50.html" TargetMode="External"/><Relationship Id="rId17" Type="http://schemas.openxmlformats.org/officeDocument/2006/relationships/hyperlink" Target="http://pen.ius.edu.ba/index.php/pen/article/view/1952/851" TargetMode="External"/><Relationship Id="rId25" Type="http://schemas.openxmlformats.org/officeDocument/2006/relationships/hyperlink" Target="https://dergipark.org.tr/en/pub/tuje/issue/57755/686246" TargetMode="External"/><Relationship Id="rId33" Type="http://schemas.openxmlformats.org/officeDocument/2006/relationships/hyperlink" Target="https://doi.org/10.1155/2016/1670615" TargetMode="External"/><Relationship Id="rId2" Type="http://schemas.openxmlformats.org/officeDocument/2006/relationships/hyperlink" Target="https://www.scimagojr.com/journalsearch.php?q=Indian%20Ecological%20Society&amp;tip=pub" TargetMode="External"/><Relationship Id="rId16" Type="http://schemas.openxmlformats.org/officeDocument/2006/relationships/hyperlink" Target="http://pen.ius.edu.ba/index.php/pen/article/view/1952" TargetMode="External"/><Relationship Id="rId20" Type="http://schemas.openxmlformats.org/officeDocument/2006/relationships/hyperlink" Target="http://advancesinmech.com/index.php/am/issue/view/11" TargetMode="External"/><Relationship Id="rId29" Type="http://schemas.openxmlformats.org/officeDocument/2006/relationships/hyperlink" Target="https://faculty.uobasrah.edu.iq/faculty/3143/www.elsevier.com/locate/conbuildmat" TargetMode="External"/><Relationship Id="rId1" Type="http://schemas.openxmlformats.org/officeDocument/2006/relationships/hyperlink" Target="https://www.scimagojr.com/journalsearch.php?q=Indian%20Ecological%20Society&amp;tip=pub" TargetMode="External"/><Relationship Id="rId6" Type="http://schemas.openxmlformats.org/officeDocument/2006/relationships/hyperlink" Target="https://www.researchgate.net/publication/352698423_Optimization_of_composite_polymer_dosing_and_pH_in_wastewater_treatment_plants?_sg=lV-4uTTBdE4M8_8xLC6tZSlbDjkTi8BPaM-rCghnvK79f8j9l594Aie2ov0h9YEy36mtDONiLKA6-d2CbGyREx09JeBfPd0qQGV7UxML.Zx-q-e4jLxbiU3Az-0tCm1v-BHlkAcMR9q49tST8bKUiraTMX5GMzHRUa2fdZnulVyvwJHEoD9j2fVaNBbUCfA" TargetMode="External"/><Relationship Id="rId11" Type="http://schemas.openxmlformats.org/officeDocument/2006/relationships/hyperlink" Target="http://www.scopus.com/inward/record.url?eid=2-s2.0-85109484418&amp;partnerID=MN8TOARS" TargetMode="External"/><Relationship Id="rId24" Type="http://schemas.openxmlformats.org/officeDocument/2006/relationships/hyperlink" Target="https://journals.pan.pl/dlibra/publication/135211/edition/118200/content" TargetMode="External"/><Relationship Id="rId32" Type="http://schemas.openxmlformats.org/officeDocument/2006/relationships/hyperlink" Target="https://kuwaitjournals.org/jer/index.php/JER/article/view/7346" TargetMode="External"/><Relationship Id="rId5" Type="http://schemas.openxmlformats.org/officeDocument/2006/relationships/hyperlink" Target="http://thedesignengineering.com/index.php/DE/issue/view/29" TargetMode="External"/><Relationship Id="rId15" Type="http://schemas.openxmlformats.org/officeDocument/2006/relationships/hyperlink" Target="https://doi:10.1088/1757-899X/1090/1/012065" TargetMode="External"/><Relationship Id="rId23" Type="http://schemas.openxmlformats.org/officeDocument/2006/relationships/hyperlink" Target="https://doi.org/10.1155/2021/6652647" TargetMode="External"/><Relationship Id="rId28" Type="http://schemas.openxmlformats.org/officeDocument/2006/relationships/hyperlink" Target="https://ascelibrary.org/doi/abs/10.1061/%28ASCE%29PS.1949-1204.0000479" TargetMode="External"/><Relationship Id="rId10" Type="http://schemas.openxmlformats.org/officeDocument/2006/relationships/hyperlink" Target="http://www.scopus.com/inward/record.url?eid=2-s2.0-85105084373&amp;partnerID=MN8TOARS" TargetMode="External"/><Relationship Id="rId19" Type="http://schemas.openxmlformats.org/officeDocument/2006/relationships/hyperlink" Target="http://advancesinmech.com/index.php/am/index" TargetMode="External"/><Relationship Id="rId31" Type="http://schemas.openxmlformats.org/officeDocument/2006/relationships/hyperlink" Target="https://indianecologicalsociety.com/society/wp-content/themes/ecology/fullpdfs/1631340758.pdf" TargetMode="External"/><Relationship Id="rId4" Type="http://schemas.openxmlformats.org/officeDocument/2006/relationships/hyperlink" Target="http://www.thedesignengineering.com/index.php/index" TargetMode="External"/><Relationship Id="rId9" Type="http://schemas.openxmlformats.org/officeDocument/2006/relationships/hyperlink" Target="http://www.scopus.com/inward/record.url?eid=2-s2.0-85107555596&amp;partnerID=MN8TOARS" TargetMode="External"/><Relationship Id="rId14" Type="http://schemas.openxmlformats.org/officeDocument/2006/relationships/hyperlink" Target="https://www.hindawi.com/journals/je/2021/6652647/" TargetMode="External"/><Relationship Id="rId22" Type="http://schemas.openxmlformats.org/officeDocument/2006/relationships/hyperlink" Target="https://pen.ius.edu.ba/index.php/pen/article/viewFile/2073/849" TargetMode="External"/><Relationship Id="rId27" Type="http://schemas.openxmlformats.org/officeDocument/2006/relationships/hyperlink" Target="http://pen.ius.edu.ba/index.php/pen/article/view/1929" TargetMode="External"/><Relationship Id="rId30" Type="http://schemas.openxmlformats.org/officeDocument/2006/relationships/hyperlink" Target="http://www.claisse.info/Proceedings.htm" TargetMode="External"/><Relationship Id="rId8" Type="http://schemas.openxmlformats.org/officeDocument/2006/relationships/hyperlink" Target="https://iasj.net/iasj/journal/265/issue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editorialsystem.com/jwld/article/208994/view/" TargetMode="External"/><Relationship Id="rId1" Type="http://schemas.openxmlformats.org/officeDocument/2006/relationships/hyperlink" Target="https://www.elsevier.com/locate/issn/2215-098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link.springer.com/article/10.1007/s10845-009-0341-3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thedesignengineering.com/index.php/DE/article/view/2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workbookViewId="0">
      <selection activeCell="B10" sqref="B10:C10"/>
    </sheetView>
  </sheetViews>
  <sheetFormatPr defaultRowHeight="13.8"/>
  <cols>
    <col min="1" max="1" width="13.59765625" customWidth="1"/>
    <col min="3" max="3" width="26.09765625" customWidth="1"/>
    <col min="6" max="6" width="29" customWidth="1"/>
    <col min="7" max="7" width="35.296875" customWidth="1"/>
  </cols>
  <sheetData>
    <row r="1" spans="1:7" ht="28.5" customHeight="1" thickTop="1">
      <c r="A1" s="220" t="s">
        <v>0</v>
      </c>
      <c r="B1" s="221"/>
      <c r="C1" s="221"/>
      <c r="D1" s="221"/>
      <c r="E1" s="221"/>
      <c r="F1" s="221"/>
      <c r="G1" s="222"/>
    </row>
    <row r="2" spans="1:7" ht="27.75" customHeight="1">
      <c r="A2" s="217" t="s">
        <v>1</v>
      </c>
      <c r="B2" s="218"/>
      <c r="C2" s="218"/>
      <c r="D2" s="218"/>
      <c r="E2" s="218"/>
      <c r="F2" s="218"/>
      <c r="G2" s="219"/>
    </row>
    <row r="3" spans="1:7">
      <c r="A3" s="60"/>
      <c r="B3" s="61"/>
      <c r="C3" s="61"/>
      <c r="D3" s="61"/>
      <c r="E3" s="61"/>
      <c r="F3" s="61"/>
      <c r="G3" s="62"/>
    </row>
    <row r="4" spans="1:7" ht="35.4" customHeight="1">
      <c r="A4" s="223" t="s">
        <v>1044</v>
      </c>
      <c r="B4" s="224"/>
      <c r="C4" s="224"/>
      <c r="D4" s="224"/>
      <c r="E4" s="224"/>
      <c r="F4" s="224"/>
      <c r="G4" s="226"/>
    </row>
    <row r="5" spans="1:7" ht="39" customHeight="1">
      <c r="A5" s="223" t="s">
        <v>1045</v>
      </c>
      <c r="B5" s="224"/>
      <c r="C5" s="224"/>
      <c r="D5" s="224"/>
      <c r="E5" s="224"/>
      <c r="F5" s="224"/>
      <c r="G5" s="225"/>
    </row>
    <row r="6" spans="1:7">
      <c r="A6" s="60"/>
      <c r="B6" s="61"/>
      <c r="C6" s="61"/>
      <c r="D6" s="61"/>
      <c r="E6" s="61"/>
      <c r="F6" s="61"/>
      <c r="G6" s="111"/>
    </row>
    <row r="7" spans="1:7">
      <c r="A7" s="60"/>
      <c r="B7" s="61"/>
      <c r="C7" s="61"/>
      <c r="D7" s="61"/>
      <c r="E7" s="61"/>
      <c r="F7" s="61"/>
      <c r="G7" s="111"/>
    </row>
    <row r="8" spans="1:7" ht="37.65" customHeight="1">
      <c r="A8" s="60"/>
      <c r="B8" s="234" t="s">
        <v>1047</v>
      </c>
      <c r="C8" s="234"/>
      <c r="D8" s="234" t="s">
        <v>1046</v>
      </c>
      <c r="E8" s="234"/>
      <c r="F8" s="234"/>
      <c r="G8" s="112"/>
    </row>
    <row r="9" spans="1:7" ht="38.4" customHeight="1">
      <c r="A9" s="60"/>
      <c r="B9" s="234" t="s">
        <v>1366</v>
      </c>
      <c r="C9" s="234"/>
      <c r="D9" s="235" t="s">
        <v>1048</v>
      </c>
      <c r="E9" s="236"/>
      <c r="F9" s="237"/>
      <c r="G9" s="112"/>
    </row>
    <row r="10" spans="1:7" ht="36" customHeight="1">
      <c r="A10" s="60"/>
      <c r="B10" s="234" t="s">
        <v>1050</v>
      </c>
      <c r="C10" s="234"/>
      <c r="D10" s="235" t="s">
        <v>1049</v>
      </c>
      <c r="E10" s="236"/>
      <c r="F10" s="237"/>
      <c r="G10" s="112"/>
    </row>
    <row r="11" spans="1:7" ht="30.6" customHeight="1">
      <c r="A11" s="60"/>
      <c r="B11" s="233">
        <v>44493</v>
      </c>
      <c r="C11" s="234"/>
      <c r="D11" s="233" t="s">
        <v>1051</v>
      </c>
      <c r="E11" s="234"/>
      <c r="F11" s="234"/>
      <c r="G11" s="113"/>
    </row>
    <row r="12" spans="1:7">
      <c r="A12" s="60"/>
      <c r="B12" s="61"/>
      <c r="C12" s="61"/>
      <c r="D12" s="61"/>
      <c r="E12" s="61"/>
      <c r="F12" s="61"/>
      <c r="G12" s="62"/>
    </row>
    <row r="13" spans="1:7">
      <c r="A13" s="60"/>
      <c r="B13" s="61"/>
      <c r="C13" s="61"/>
      <c r="D13" s="61"/>
      <c r="E13" s="61"/>
      <c r="F13" s="61"/>
      <c r="G13" s="62"/>
    </row>
    <row r="14" spans="1:7">
      <c r="A14" s="227" t="s">
        <v>1052</v>
      </c>
      <c r="B14" s="228"/>
      <c r="C14" s="228"/>
      <c r="D14" s="228"/>
      <c r="E14" s="228"/>
      <c r="F14" s="228"/>
      <c r="G14" s="229"/>
    </row>
    <row r="15" spans="1:7" ht="14.4" thickBot="1">
      <c r="A15" s="230"/>
      <c r="B15" s="231"/>
      <c r="C15" s="231"/>
      <c r="D15" s="231"/>
      <c r="E15" s="231"/>
      <c r="F15" s="231"/>
      <c r="G15" s="232"/>
    </row>
    <row r="16" spans="1:7" ht="14.4" thickTop="1"/>
  </sheetData>
  <mergeCells count="13">
    <mergeCell ref="A2:G2"/>
    <mergeCell ref="A1:G1"/>
    <mergeCell ref="A5:G5"/>
    <mergeCell ref="A4:G4"/>
    <mergeCell ref="A14:G15"/>
    <mergeCell ref="B11:C11"/>
    <mergeCell ref="D11:F11"/>
    <mergeCell ref="B8:C8"/>
    <mergeCell ref="D8:F8"/>
    <mergeCell ref="B9:C9"/>
    <mergeCell ref="B10:C10"/>
    <mergeCell ref="D9:F9"/>
    <mergeCell ref="D10:F10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0"/>
  <sheetViews>
    <sheetView topLeftCell="A34" workbookViewId="0">
      <selection activeCell="D37" sqref="D37"/>
    </sheetView>
  </sheetViews>
  <sheetFormatPr defaultRowHeight="13.8"/>
  <cols>
    <col min="1" max="1" width="63.69921875" style="101" customWidth="1"/>
    <col min="2" max="2" width="29" customWidth="1"/>
    <col min="3" max="3" width="20.8984375" customWidth="1"/>
    <col min="4" max="4" width="19.3984375" customWidth="1"/>
    <col min="5" max="5" width="50" customWidth="1"/>
  </cols>
  <sheetData>
    <row r="1" spans="1:5" ht="20.399999999999999">
      <c r="A1" s="281" t="s">
        <v>22</v>
      </c>
      <c r="B1" s="281"/>
      <c r="C1" s="281"/>
      <c r="D1" s="281"/>
      <c r="E1" s="281"/>
    </row>
    <row r="2" spans="1:5">
      <c r="B2" s="5"/>
      <c r="C2" s="5"/>
      <c r="D2" s="5"/>
      <c r="E2" s="5"/>
    </row>
    <row r="3" spans="1:5" ht="21">
      <c r="A3" s="285" t="s">
        <v>23</v>
      </c>
      <c r="B3" s="285"/>
      <c r="C3" s="285"/>
      <c r="D3" s="285"/>
      <c r="E3" s="285"/>
    </row>
    <row r="4" spans="1:5" ht="21">
      <c r="A4" s="128"/>
      <c r="B4" s="5"/>
      <c r="C4" s="5"/>
      <c r="D4" s="5"/>
      <c r="E4" s="5"/>
    </row>
    <row r="5" spans="1:5" ht="18">
      <c r="A5" s="122" t="s">
        <v>8</v>
      </c>
      <c r="B5" s="52" t="s">
        <v>9</v>
      </c>
      <c r="C5" s="52" t="s">
        <v>5</v>
      </c>
      <c r="D5" s="52" t="s">
        <v>6</v>
      </c>
      <c r="E5" s="52" t="s">
        <v>10</v>
      </c>
    </row>
    <row r="6" spans="1:5">
      <c r="A6" s="149" t="s">
        <v>278</v>
      </c>
      <c r="B6" s="47" t="s">
        <v>261</v>
      </c>
      <c r="C6" s="47" t="s">
        <v>279</v>
      </c>
      <c r="D6" s="76">
        <v>44348</v>
      </c>
      <c r="E6" s="47" t="s">
        <v>279</v>
      </c>
    </row>
    <row r="7" spans="1:5">
      <c r="A7" s="149" t="s">
        <v>351</v>
      </c>
      <c r="B7" s="47" t="s">
        <v>339</v>
      </c>
      <c r="C7" s="47" t="s">
        <v>352</v>
      </c>
      <c r="D7" s="47">
        <v>44226</v>
      </c>
      <c r="E7" s="47" t="s">
        <v>353</v>
      </c>
    </row>
    <row r="8" spans="1:5" s="73" customFormat="1">
      <c r="A8" s="149" t="s">
        <v>354</v>
      </c>
      <c r="B8" s="47" t="s">
        <v>339</v>
      </c>
      <c r="C8" s="47" t="s">
        <v>352</v>
      </c>
      <c r="D8" s="47" t="s">
        <v>355</v>
      </c>
      <c r="E8" s="47" t="s">
        <v>356</v>
      </c>
    </row>
    <row r="9" spans="1:5" s="73" customFormat="1" ht="27.6">
      <c r="A9" s="149" t="s">
        <v>357</v>
      </c>
      <c r="B9" s="47" t="s">
        <v>339</v>
      </c>
      <c r="C9" s="47" t="s">
        <v>352</v>
      </c>
      <c r="D9" s="47" t="s">
        <v>358</v>
      </c>
      <c r="E9" s="47" t="s">
        <v>359</v>
      </c>
    </row>
    <row r="10" spans="1:5" s="73" customFormat="1">
      <c r="A10" s="149" t="s">
        <v>360</v>
      </c>
      <c r="B10" s="47" t="s">
        <v>339</v>
      </c>
      <c r="C10" s="47" t="s">
        <v>352</v>
      </c>
      <c r="D10" s="47" t="s">
        <v>361</v>
      </c>
      <c r="E10" s="47" t="s">
        <v>362</v>
      </c>
    </row>
    <row r="11" spans="1:5" s="80" customFormat="1">
      <c r="A11" s="155" t="s">
        <v>638</v>
      </c>
      <c r="B11" s="83" t="s">
        <v>632</v>
      </c>
      <c r="C11" s="83" t="s">
        <v>352</v>
      </c>
      <c r="D11" s="83" t="s">
        <v>639</v>
      </c>
      <c r="E11" s="9" t="s">
        <v>640</v>
      </c>
    </row>
    <row r="12" spans="1:5" s="80" customFormat="1">
      <c r="A12" s="155" t="s">
        <v>641</v>
      </c>
      <c r="B12" s="83" t="s">
        <v>632</v>
      </c>
      <c r="C12" s="83" t="s">
        <v>352</v>
      </c>
      <c r="D12" s="84">
        <v>44055</v>
      </c>
      <c r="E12" s="9" t="s">
        <v>640</v>
      </c>
    </row>
    <row r="13" spans="1:5" s="80" customFormat="1">
      <c r="A13" s="155" t="s">
        <v>642</v>
      </c>
      <c r="B13" s="83" t="s">
        <v>632</v>
      </c>
      <c r="C13" s="83" t="s">
        <v>352</v>
      </c>
      <c r="D13" s="85" t="s">
        <v>643</v>
      </c>
      <c r="E13" s="9" t="s">
        <v>644</v>
      </c>
    </row>
    <row r="14" spans="1:5" s="80" customFormat="1">
      <c r="A14" s="149" t="s">
        <v>701</v>
      </c>
      <c r="B14" s="3"/>
      <c r="C14" s="3" t="s">
        <v>702</v>
      </c>
      <c r="D14" s="3" t="s">
        <v>358</v>
      </c>
      <c r="E14" s="3" t="s">
        <v>359</v>
      </c>
    </row>
    <row r="15" spans="1:5" s="73" customFormat="1">
      <c r="A15" s="149" t="s">
        <v>848</v>
      </c>
      <c r="B15" s="3" t="s">
        <v>587</v>
      </c>
      <c r="C15" s="3" t="s">
        <v>849</v>
      </c>
      <c r="D15" s="92">
        <v>44512</v>
      </c>
      <c r="E15" s="3"/>
    </row>
    <row r="16" spans="1:5" s="88" customFormat="1">
      <c r="A16" s="149"/>
      <c r="B16" s="3"/>
      <c r="C16" s="3"/>
      <c r="D16" s="3"/>
      <c r="E16" s="3"/>
    </row>
    <row r="17" spans="1:5" s="88" customFormat="1">
      <c r="A17" s="149"/>
      <c r="B17" s="3"/>
      <c r="C17" s="3"/>
      <c r="D17" s="3"/>
      <c r="E17" s="3"/>
    </row>
    <row r="18" spans="1:5" s="88" customFormat="1">
      <c r="A18" s="149"/>
      <c r="B18" s="3"/>
      <c r="C18" s="3"/>
      <c r="D18" s="3"/>
      <c r="E18" s="3"/>
    </row>
    <row r="19" spans="1:5" s="88" customFormat="1">
      <c r="A19" s="149"/>
      <c r="B19" s="3"/>
      <c r="C19" s="3"/>
      <c r="D19" s="3"/>
      <c r="E19" s="3"/>
    </row>
    <row r="20" spans="1:5" s="73" customFormat="1" ht="15.6">
      <c r="A20" s="24"/>
      <c r="B20" s="25"/>
      <c r="C20" s="25"/>
      <c r="D20" s="25"/>
      <c r="E20" s="25"/>
    </row>
    <row r="21" spans="1:5" ht="15.6">
      <c r="A21" s="27"/>
      <c r="B21" s="25"/>
      <c r="C21" s="26"/>
      <c r="D21" s="26"/>
      <c r="E21" s="26"/>
    </row>
    <row r="22" spans="1:5" ht="18">
      <c r="A22" s="131"/>
      <c r="B22" s="5"/>
      <c r="C22" s="5"/>
      <c r="D22" s="5"/>
      <c r="E22" s="5"/>
    </row>
    <row r="23" spans="1:5" ht="21">
      <c r="A23" s="285" t="s">
        <v>24</v>
      </c>
      <c r="B23" s="285"/>
      <c r="C23" s="285"/>
      <c r="D23" s="285"/>
      <c r="E23" s="285"/>
    </row>
    <row r="24" spans="1:5" ht="18">
      <c r="A24" s="131"/>
      <c r="B24" s="5"/>
      <c r="C24" s="5"/>
      <c r="D24" s="5"/>
      <c r="E24" s="5"/>
    </row>
    <row r="25" spans="1:5" ht="36">
      <c r="A25" s="122" t="s">
        <v>3</v>
      </c>
      <c r="B25" s="52" t="s">
        <v>4</v>
      </c>
      <c r="C25" s="52" t="s">
        <v>5</v>
      </c>
      <c r="D25" s="52" t="s">
        <v>6</v>
      </c>
      <c r="E25" s="52" t="s">
        <v>10</v>
      </c>
    </row>
    <row r="26" spans="1:5" ht="18">
      <c r="A26" s="23"/>
      <c r="B26" s="23"/>
      <c r="C26" s="23"/>
      <c r="D26" s="23"/>
      <c r="E26" s="23"/>
    </row>
    <row r="27" spans="1:5" ht="18">
      <c r="A27" s="23"/>
      <c r="B27" s="23"/>
      <c r="C27" s="23"/>
      <c r="D27" s="23"/>
      <c r="E27" s="23"/>
    </row>
    <row r="28" spans="1:5" ht="18">
      <c r="A28" s="23"/>
      <c r="B28" s="23"/>
      <c r="C28" s="23"/>
      <c r="D28" s="23"/>
      <c r="E28" s="23"/>
    </row>
    <row r="29" spans="1:5" ht="18">
      <c r="A29" s="23"/>
      <c r="B29" s="23"/>
      <c r="C29" s="23"/>
      <c r="D29" s="23"/>
      <c r="E29" s="23"/>
    </row>
    <row r="30" spans="1:5" ht="18">
      <c r="A30" s="23"/>
      <c r="B30" s="23"/>
      <c r="C30" s="23"/>
      <c r="D30" s="23"/>
      <c r="E30" s="23"/>
    </row>
    <row r="31" spans="1:5" ht="18">
      <c r="A31" s="131"/>
      <c r="B31" s="5"/>
      <c r="C31" s="5"/>
      <c r="D31" s="5"/>
      <c r="E31" s="5"/>
    </row>
    <row r="32" spans="1:5" ht="21">
      <c r="A32" s="285" t="s">
        <v>1302</v>
      </c>
      <c r="B32" s="285"/>
      <c r="C32" s="285"/>
      <c r="D32" s="285"/>
      <c r="E32" s="285"/>
    </row>
    <row r="33" spans="1:5" ht="21">
      <c r="A33" s="128"/>
      <c r="B33" s="5"/>
      <c r="C33" s="5"/>
      <c r="D33" s="5"/>
      <c r="E33" s="5"/>
    </row>
    <row r="34" spans="1:5" ht="18">
      <c r="A34" s="122" t="s">
        <v>1305</v>
      </c>
      <c r="B34" s="52" t="s">
        <v>1306</v>
      </c>
      <c r="C34" s="52" t="s">
        <v>1307</v>
      </c>
      <c r="D34" s="52" t="s">
        <v>1176</v>
      </c>
      <c r="E34" s="52" t="s">
        <v>1181</v>
      </c>
    </row>
    <row r="35" spans="1:5" ht="27.6">
      <c r="A35" s="126" t="s">
        <v>424</v>
      </c>
      <c r="B35" s="78" t="s">
        <v>425</v>
      </c>
      <c r="C35" s="126" t="s">
        <v>426</v>
      </c>
      <c r="D35" s="126" t="s">
        <v>427</v>
      </c>
      <c r="E35" s="47" t="s">
        <v>426</v>
      </c>
    </row>
    <row r="36" spans="1:5">
      <c r="A36" s="126" t="s">
        <v>620</v>
      </c>
      <c r="B36" s="126" t="s">
        <v>968</v>
      </c>
      <c r="C36" s="126" t="s">
        <v>780</v>
      </c>
      <c r="D36" s="153">
        <v>44412</v>
      </c>
      <c r="E36" s="47"/>
    </row>
    <row r="37" spans="1:5" ht="41.4">
      <c r="A37" s="78" t="s">
        <v>1303</v>
      </c>
      <c r="B37" s="78" t="s">
        <v>1284</v>
      </c>
      <c r="C37" s="78" t="s">
        <v>1285</v>
      </c>
      <c r="D37" s="154">
        <v>44369</v>
      </c>
      <c r="E37" s="3"/>
    </row>
    <row r="38" spans="1:5" ht="27.6">
      <c r="A38" s="78" t="s">
        <v>1304</v>
      </c>
      <c r="B38" s="78" t="s">
        <v>1284</v>
      </c>
      <c r="C38" s="78" t="s">
        <v>1301</v>
      </c>
      <c r="D38" s="154">
        <v>44403</v>
      </c>
      <c r="E38" s="3"/>
    </row>
    <row r="39" spans="1:5" ht="41.4">
      <c r="A39" s="78" t="s">
        <v>870</v>
      </c>
      <c r="B39" s="156" t="s">
        <v>1000</v>
      </c>
      <c r="C39" s="126"/>
      <c r="D39" s="126" t="s">
        <v>868</v>
      </c>
      <c r="E39" s="47"/>
    </row>
    <row r="40" spans="1:5">
      <c r="B40" s="5"/>
      <c r="C40" s="5"/>
      <c r="D40" s="5"/>
      <c r="E40" s="5"/>
    </row>
  </sheetData>
  <mergeCells count="4">
    <mergeCell ref="A3:E3"/>
    <mergeCell ref="A1:E1"/>
    <mergeCell ref="A23:E23"/>
    <mergeCell ref="A32:E3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77"/>
  <sheetViews>
    <sheetView workbookViewId="0">
      <selection activeCell="C9" sqref="C9"/>
    </sheetView>
  </sheetViews>
  <sheetFormatPr defaultRowHeight="13.8"/>
  <cols>
    <col min="1" max="1" width="53.296875" style="101" customWidth="1"/>
    <col min="2" max="2" width="32.3984375" customWidth="1"/>
    <col min="3" max="3" width="37.09765625" customWidth="1"/>
    <col min="4" max="4" width="18" customWidth="1"/>
    <col min="5" max="5" width="11.8984375" customWidth="1"/>
    <col min="6" max="6" width="82" customWidth="1"/>
  </cols>
  <sheetData>
    <row r="1" spans="1:8" ht="20.399999999999999">
      <c r="A1" s="281" t="s">
        <v>1260</v>
      </c>
      <c r="B1" s="281"/>
      <c r="C1" s="281"/>
      <c r="D1" s="281"/>
      <c r="E1" s="281"/>
      <c r="F1" s="281"/>
      <c r="G1" s="281"/>
      <c r="H1" s="281"/>
    </row>
    <row r="2" spans="1:8">
      <c r="B2" s="5"/>
      <c r="C2" s="5"/>
      <c r="D2" s="5"/>
      <c r="E2" s="5"/>
      <c r="F2" s="5"/>
      <c r="G2" s="5"/>
      <c r="H2" s="5"/>
    </row>
    <row r="3" spans="1:8">
      <c r="B3" s="5"/>
      <c r="C3" s="5"/>
      <c r="D3" s="5"/>
      <c r="E3" s="5"/>
      <c r="F3" s="5"/>
      <c r="G3" s="5"/>
      <c r="H3" s="5"/>
    </row>
    <row r="4" spans="1:8" ht="21">
      <c r="A4" s="285" t="s">
        <v>1261</v>
      </c>
      <c r="B4" s="285"/>
      <c r="C4" s="285"/>
      <c r="D4" s="285"/>
      <c r="E4" s="285"/>
      <c r="F4" s="285"/>
      <c r="G4" s="28"/>
      <c r="H4" s="28"/>
    </row>
    <row r="5" spans="1:8" ht="21.6" thickBot="1">
      <c r="A5" s="128"/>
      <c r="B5" s="5"/>
      <c r="C5" s="5"/>
      <c r="D5" s="5"/>
      <c r="E5" s="5"/>
      <c r="F5" s="5"/>
      <c r="G5" s="5"/>
      <c r="H5" s="5"/>
    </row>
    <row r="6" spans="1:8">
      <c r="A6" s="287" t="s">
        <v>1262</v>
      </c>
      <c r="B6" s="287" t="s">
        <v>1263</v>
      </c>
      <c r="C6" s="287" t="s">
        <v>1264</v>
      </c>
      <c r="D6" s="287" t="s">
        <v>1176</v>
      </c>
      <c r="E6" s="287" t="s">
        <v>1265</v>
      </c>
      <c r="F6" s="289" t="s">
        <v>1266</v>
      </c>
      <c r="G6" s="5"/>
      <c r="H6" s="5"/>
    </row>
    <row r="7" spans="1:8" ht="29.25" customHeight="1">
      <c r="A7" s="288"/>
      <c r="B7" s="288"/>
      <c r="C7" s="288"/>
      <c r="D7" s="288"/>
      <c r="E7" s="288"/>
      <c r="F7" s="290"/>
      <c r="G7" s="5"/>
      <c r="H7" s="5"/>
    </row>
    <row r="8" spans="1:8" ht="43.5" customHeight="1">
      <c r="A8" s="150" t="s">
        <v>1267</v>
      </c>
      <c r="B8" s="17"/>
      <c r="C8" s="1" t="s">
        <v>426</v>
      </c>
      <c r="D8" s="151">
        <v>44350</v>
      </c>
      <c r="E8" s="23"/>
      <c r="F8" s="29" t="s">
        <v>1290</v>
      </c>
      <c r="G8" s="5"/>
      <c r="H8" s="5"/>
    </row>
    <row r="9" spans="1:8" ht="27.6">
      <c r="A9" s="148" t="s">
        <v>1268</v>
      </c>
      <c r="B9" s="18" t="s">
        <v>1284</v>
      </c>
      <c r="C9" s="152" t="s">
        <v>1285</v>
      </c>
      <c r="D9" s="151">
        <v>44381</v>
      </c>
      <c r="E9" s="94" t="s">
        <v>1286</v>
      </c>
      <c r="F9" s="152" t="s">
        <v>1209</v>
      </c>
      <c r="G9" s="5"/>
      <c r="H9" s="5"/>
    </row>
    <row r="10" spans="1:8" ht="27.6">
      <c r="A10" s="148" t="s">
        <v>1269</v>
      </c>
      <c r="B10" s="18" t="s">
        <v>1284</v>
      </c>
      <c r="C10" s="29" t="s">
        <v>426</v>
      </c>
      <c r="D10" s="147">
        <v>44423</v>
      </c>
      <c r="E10" s="94" t="s">
        <v>1288</v>
      </c>
      <c r="F10" s="29" t="s">
        <v>1291</v>
      </c>
      <c r="G10" s="5"/>
      <c r="H10" s="5"/>
    </row>
    <row r="11" spans="1:8" ht="15.6">
      <c r="A11" s="148" t="s">
        <v>813</v>
      </c>
      <c r="B11" s="18" t="s">
        <v>1284</v>
      </c>
      <c r="C11" s="29" t="s">
        <v>426</v>
      </c>
      <c r="D11" s="147">
        <v>44339</v>
      </c>
      <c r="E11" s="94" t="s">
        <v>1289</v>
      </c>
      <c r="F11" s="29" t="s">
        <v>1294</v>
      </c>
      <c r="G11" s="5"/>
      <c r="H11" s="5"/>
    </row>
    <row r="12" spans="1:8" s="89" customFormat="1" ht="27.6">
      <c r="A12" s="17" t="s">
        <v>1270</v>
      </c>
      <c r="B12" s="42" t="s">
        <v>1283</v>
      </c>
      <c r="C12" s="152" t="s">
        <v>1285</v>
      </c>
      <c r="D12" s="147" t="s">
        <v>829</v>
      </c>
      <c r="E12" s="94" t="s">
        <v>1286</v>
      </c>
      <c r="F12" s="152" t="s">
        <v>1209</v>
      </c>
    </row>
    <row r="13" spans="1:8" s="89" customFormat="1" ht="31.2">
      <c r="A13" s="17" t="s">
        <v>1271</v>
      </c>
      <c r="B13" s="42" t="s">
        <v>1283</v>
      </c>
      <c r="C13" s="94" t="s">
        <v>426</v>
      </c>
      <c r="D13" s="147" t="s">
        <v>830</v>
      </c>
      <c r="E13" s="94" t="s">
        <v>1286</v>
      </c>
      <c r="F13" s="29" t="s">
        <v>1295</v>
      </c>
    </row>
    <row r="14" spans="1:8" s="89" customFormat="1" ht="15.6">
      <c r="A14" s="17" t="s">
        <v>1272</v>
      </c>
      <c r="B14" s="42" t="s">
        <v>1283</v>
      </c>
      <c r="C14" s="94" t="s">
        <v>426</v>
      </c>
      <c r="D14" s="147">
        <v>44536</v>
      </c>
      <c r="E14" s="94" t="s">
        <v>1286</v>
      </c>
      <c r="F14" s="29" t="str">
        <f t="shared" ref="F14:F19" si="0">$F$9</f>
        <v>Basrah university</v>
      </c>
    </row>
    <row r="15" spans="1:8" s="89" customFormat="1" ht="15.6">
      <c r="A15" s="17" t="s">
        <v>1273</v>
      </c>
      <c r="B15" s="42" t="s">
        <v>1283</v>
      </c>
      <c r="C15" s="94" t="s">
        <v>426</v>
      </c>
      <c r="D15" s="147">
        <v>44383</v>
      </c>
      <c r="E15" s="94" t="s">
        <v>1286</v>
      </c>
      <c r="F15" s="29" t="str">
        <f t="shared" si="0"/>
        <v>Basrah university</v>
      </c>
    </row>
    <row r="16" spans="1:8" s="89" customFormat="1" ht="31.2">
      <c r="A16" s="17" t="s">
        <v>1274</v>
      </c>
      <c r="B16" s="42" t="s">
        <v>1283</v>
      </c>
      <c r="C16" s="94" t="s">
        <v>426</v>
      </c>
      <c r="D16" s="147" t="s">
        <v>831</v>
      </c>
      <c r="E16" s="94" t="s">
        <v>1286</v>
      </c>
      <c r="F16" s="29" t="str">
        <f t="shared" si="0"/>
        <v>Basrah university</v>
      </c>
    </row>
    <row r="17" spans="1:6" s="89" customFormat="1" ht="31.2">
      <c r="A17" s="17" t="s">
        <v>1275</v>
      </c>
      <c r="B17" s="42" t="s">
        <v>1283</v>
      </c>
      <c r="C17" s="94" t="s">
        <v>426</v>
      </c>
      <c r="D17" s="147" t="s">
        <v>832</v>
      </c>
      <c r="E17" s="94" t="s">
        <v>1286</v>
      </c>
      <c r="F17" s="29" t="str">
        <f t="shared" si="0"/>
        <v>Basrah university</v>
      </c>
    </row>
    <row r="18" spans="1:6" s="89" customFormat="1" ht="15.6">
      <c r="A18" s="17" t="s">
        <v>1276</v>
      </c>
      <c r="B18" s="42" t="s">
        <v>1283</v>
      </c>
      <c r="C18" s="94" t="s">
        <v>426</v>
      </c>
      <c r="D18" s="147" t="s">
        <v>833</v>
      </c>
      <c r="E18" s="94" t="s">
        <v>1286</v>
      </c>
      <c r="F18" s="29" t="s">
        <v>1296</v>
      </c>
    </row>
    <row r="19" spans="1:6" s="89" customFormat="1" ht="15.6">
      <c r="A19" s="17" t="s">
        <v>1277</v>
      </c>
      <c r="B19" s="42" t="s">
        <v>1283</v>
      </c>
      <c r="C19" s="94" t="s">
        <v>426</v>
      </c>
      <c r="D19" s="147" t="s">
        <v>834</v>
      </c>
      <c r="E19" s="94" t="s">
        <v>1286</v>
      </c>
      <c r="F19" s="29" t="str">
        <f t="shared" si="0"/>
        <v>Basrah university</v>
      </c>
    </row>
    <row r="20" spans="1:6" s="89" customFormat="1" ht="31.2">
      <c r="A20" s="17" t="s">
        <v>835</v>
      </c>
      <c r="B20" s="42" t="s">
        <v>1283</v>
      </c>
      <c r="C20" s="94" t="s">
        <v>426</v>
      </c>
      <c r="D20" s="147" t="s">
        <v>836</v>
      </c>
      <c r="E20" s="94" t="s">
        <v>1286</v>
      </c>
      <c r="F20" s="29" t="s">
        <v>1293</v>
      </c>
    </row>
    <row r="21" spans="1:6" s="89" customFormat="1" ht="15.6">
      <c r="A21" s="17" t="s">
        <v>1299</v>
      </c>
      <c r="B21" s="42" t="s">
        <v>1283</v>
      </c>
      <c r="C21" s="94" t="s">
        <v>426</v>
      </c>
      <c r="D21" s="147" t="s">
        <v>837</v>
      </c>
      <c r="E21" s="94" t="s">
        <v>1286</v>
      </c>
      <c r="F21" s="29" t="str">
        <f>$F$9</f>
        <v>Basrah university</v>
      </c>
    </row>
    <row r="22" spans="1:6" s="89" customFormat="1" ht="15.6">
      <c r="A22" s="17" t="s">
        <v>1300</v>
      </c>
      <c r="B22" s="42" t="s">
        <v>1283</v>
      </c>
      <c r="C22" s="94" t="s">
        <v>426</v>
      </c>
      <c r="D22" s="147" t="s">
        <v>838</v>
      </c>
      <c r="E22" s="94" t="s">
        <v>1286</v>
      </c>
      <c r="F22" s="29" t="str">
        <f>$F$9</f>
        <v>Basrah university</v>
      </c>
    </row>
    <row r="23" spans="1:6" s="89" customFormat="1" ht="15.6">
      <c r="A23" s="17" t="s">
        <v>839</v>
      </c>
      <c r="B23" s="42" t="s">
        <v>1283</v>
      </c>
      <c r="C23" s="94" t="s">
        <v>426</v>
      </c>
      <c r="D23" s="147" t="s">
        <v>840</v>
      </c>
      <c r="E23" s="94" t="s">
        <v>1286</v>
      </c>
      <c r="F23" s="29" t="str">
        <f>$F$9</f>
        <v>Basrah university</v>
      </c>
    </row>
    <row r="24" spans="1:6" s="89" customFormat="1" ht="31.2">
      <c r="A24" s="17" t="s">
        <v>841</v>
      </c>
      <c r="B24" s="42" t="s">
        <v>1283</v>
      </c>
      <c r="C24" s="94" t="s">
        <v>426</v>
      </c>
      <c r="D24" s="147" t="s">
        <v>840</v>
      </c>
      <c r="E24" s="94" t="s">
        <v>1286</v>
      </c>
      <c r="F24" s="29" t="s">
        <v>1293</v>
      </c>
    </row>
    <row r="25" spans="1:6" s="89" customFormat="1" ht="15.6">
      <c r="A25" s="17" t="s">
        <v>1278</v>
      </c>
      <c r="B25" s="42" t="s">
        <v>1283</v>
      </c>
      <c r="C25" s="94" t="s">
        <v>426</v>
      </c>
      <c r="D25" s="147" t="s">
        <v>842</v>
      </c>
      <c r="E25" s="94" t="s">
        <v>1286</v>
      </c>
      <c r="F25" s="29" t="str">
        <f>$F$9</f>
        <v>Basrah university</v>
      </c>
    </row>
    <row r="26" spans="1:6" s="89" customFormat="1" ht="15.6">
      <c r="A26" s="17" t="s">
        <v>1279</v>
      </c>
      <c r="B26" s="42" t="s">
        <v>1283</v>
      </c>
      <c r="C26" s="94" t="s">
        <v>426</v>
      </c>
      <c r="D26" s="147">
        <v>44084</v>
      </c>
      <c r="E26" s="94" t="s">
        <v>1286</v>
      </c>
      <c r="F26" s="29" t="s">
        <v>1297</v>
      </c>
    </row>
    <row r="27" spans="1:6" s="89" customFormat="1" ht="15.6">
      <c r="A27" s="17" t="s">
        <v>1280</v>
      </c>
      <c r="B27" s="42" t="s">
        <v>1283</v>
      </c>
      <c r="C27" s="94" t="s">
        <v>426</v>
      </c>
      <c r="D27" s="147">
        <v>44053</v>
      </c>
      <c r="E27" s="94" t="s">
        <v>1286</v>
      </c>
      <c r="F27" s="29" t="str">
        <f t="shared" ref="F27:F28" si="1">$F$9</f>
        <v>Basrah university</v>
      </c>
    </row>
    <row r="28" spans="1:6" s="89" customFormat="1" ht="31.2">
      <c r="A28" s="17" t="s">
        <v>1281</v>
      </c>
      <c r="B28" s="42" t="s">
        <v>1283</v>
      </c>
      <c r="C28" s="29" t="s">
        <v>426</v>
      </c>
      <c r="D28" s="147">
        <v>44053</v>
      </c>
      <c r="E28" s="94" t="s">
        <v>1286</v>
      </c>
      <c r="F28" s="29" t="str">
        <f t="shared" si="1"/>
        <v>Basrah university</v>
      </c>
    </row>
    <row r="29" spans="1:6" s="89" customFormat="1" ht="15.6">
      <c r="A29" s="17" t="s">
        <v>1282</v>
      </c>
      <c r="B29" s="42" t="s">
        <v>1283</v>
      </c>
      <c r="C29" s="29" t="s">
        <v>426</v>
      </c>
      <c r="D29" s="147" t="s">
        <v>843</v>
      </c>
      <c r="E29" s="94" t="s">
        <v>1287</v>
      </c>
      <c r="F29" s="29" t="s">
        <v>1298</v>
      </c>
    </row>
    <row r="30" spans="1:6" s="89" customFormat="1" ht="15.6">
      <c r="A30" s="17" t="s">
        <v>844</v>
      </c>
      <c r="B30" s="42" t="s">
        <v>1283</v>
      </c>
      <c r="C30" s="29" t="s">
        <v>426</v>
      </c>
      <c r="D30" s="147" t="s">
        <v>845</v>
      </c>
      <c r="E30" s="94" t="s">
        <v>1287</v>
      </c>
      <c r="F30" s="29" t="s">
        <v>1292</v>
      </c>
    </row>
    <row r="31" spans="1:6" s="89" customFormat="1" ht="18">
      <c r="A31" s="148"/>
      <c r="B31" s="18"/>
      <c r="C31" s="29"/>
      <c r="D31" s="93"/>
      <c r="E31" s="6"/>
      <c r="F31" s="29"/>
    </row>
    <row r="32" spans="1:6" s="89" customFormat="1" ht="18">
      <c r="A32" s="148"/>
      <c r="B32" s="18"/>
      <c r="C32" s="29"/>
      <c r="D32" s="93"/>
      <c r="E32" s="6"/>
      <c r="F32" s="29"/>
    </row>
    <row r="33" spans="1:8" s="89" customFormat="1" ht="18">
      <c r="A33" s="148"/>
      <c r="B33" s="18"/>
      <c r="C33" s="29"/>
      <c r="D33" s="93"/>
      <c r="E33" s="6"/>
      <c r="F33" s="29"/>
    </row>
    <row r="34" spans="1:8" s="89" customFormat="1" ht="18">
      <c r="A34" s="148"/>
      <c r="B34" s="18"/>
      <c r="C34" s="29"/>
      <c r="D34" s="93"/>
      <c r="E34" s="6"/>
      <c r="F34" s="29"/>
    </row>
    <row r="35" spans="1:8" s="89" customFormat="1" ht="18">
      <c r="A35" s="148"/>
      <c r="B35" s="18"/>
      <c r="C35" s="29"/>
      <c r="D35" s="93"/>
      <c r="E35" s="6"/>
      <c r="F35" s="29"/>
    </row>
    <row r="36" spans="1:8" s="89" customFormat="1" ht="18">
      <c r="A36" s="148"/>
      <c r="B36" s="18"/>
      <c r="C36" s="29"/>
      <c r="D36" s="93"/>
      <c r="E36" s="6"/>
      <c r="F36" s="29"/>
    </row>
    <row r="37" spans="1:8" s="89" customFormat="1" ht="18">
      <c r="A37" s="148"/>
      <c r="B37" s="18"/>
      <c r="C37" s="29"/>
      <c r="D37" s="93"/>
      <c r="E37" s="6"/>
      <c r="F37" s="29"/>
    </row>
    <row r="38" spans="1:8" s="89" customFormat="1" ht="18">
      <c r="A38" s="148"/>
      <c r="B38" s="18"/>
      <c r="C38" s="29"/>
      <c r="D38" s="93"/>
      <c r="E38" s="6"/>
      <c r="F38" s="29"/>
    </row>
    <row r="39" spans="1:8" s="89" customFormat="1" ht="18">
      <c r="A39" s="148"/>
      <c r="B39" s="18"/>
      <c r="C39" s="29"/>
      <c r="D39" s="93"/>
      <c r="E39" s="6"/>
      <c r="F39" s="29"/>
    </row>
    <row r="40" spans="1:8" s="89" customFormat="1" ht="18">
      <c r="A40" s="148"/>
      <c r="B40" s="18"/>
      <c r="C40" s="29"/>
      <c r="D40" s="93"/>
      <c r="E40" s="6"/>
      <c r="F40" s="29"/>
    </row>
    <row r="41" spans="1:8" s="89" customFormat="1" ht="18">
      <c r="A41" s="148"/>
      <c r="B41" s="18"/>
      <c r="C41" s="29"/>
      <c r="D41" s="93"/>
      <c r="E41" s="6"/>
      <c r="F41" s="29"/>
    </row>
    <row r="42" spans="1:8" s="89" customFormat="1" ht="18">
      <c r="A42" s="148"/>
      <c r="B42" s="18"/>
      <c r="C42" s="29"/>
      <c r="D42" s="93"/>
      <c r="E42" s="6"/>
      <c r="F42" s="29"/>
    </row>
    <row r="43" spans="1:8" s="89" customFormat="1" ht="18">
      <c r="A43" s="148"/>
      <c r="B43" s="18"/>
      <c r="C43" s="29"/>
      <c r="D43" s="93"/>
      <c r="E43" s="6"/>
      <c r="F43" s="29"/>
    </row>
    <row r="44" spans="1:8" ht="18">
      <c r="A44" s="30"/>
      <c r="B44" s="18"/>
      <c r="C44" s="29"/>
      <c r="D44" s="29"/>
      <c r="E44" s="6"/>
      <c r="F44" s="29"/>
      <c r="G44" s="5"/>
      <c r="H44" s="5"/>
    </row>
    <row r="45" spans="1:8" ht="18">
      <c r="A45" s="131"/>
      <c r="B45" s="5"/>
      <c r="C45" s="5"/>
      <c r="D45" s="5"/>
      <c r="E45" s="5"/>
      <c r="F45" s="5"/>
      <c r="G45" s="5"/>
      <c r="H45" s="5"/>
    </row>
    <row r="46" spans="1:8" ht="21">
      <c r="A46" s="285" t="s">
        <v>25</v>
      </c>
      <c r="B46" s="285"/>
      <c r="C46" s="285"/>
      <c r="D46" s="285"/>
      <c r="E46" s="285"/>
      <c r="F46" s="285"/>
      <c r="G46" s="5"/>
      <c r="H46" s="5"/>
    </row>
    <row r="47" spans="1:8" ht="18.600000000000001" thickBot="1">
      <c r="A47" s="131"/>
      <c r="B47" s="5"/>
      <c r="C47" s="5"/>
      <c r="D47" s="5"/>
      <c r="E47" s="5"/>
      <c r="F47" s="5"/>
      <c r="G47" s="5"/>
      <c r="H47" s="5"/>
    </row>
    <row r="48" spans="1:8">
      <c r="A48" s="293" t="s">
        <v>11</v>
      </c>
      <c r="B48" s="293" t="s">
        <v>12</v>
      </c>
      <c r="C48" s="293" t="s">
        <v>5</v>
      </c>
      <c r="D48" s="293" t="s">
        <v>6</v>
      </c>
      <c r="E48" s="293" t="s">
        <v>13</v>
      </c>
      <c r="F48" s="291" t="s">
        <v>14</v>
      </c>
      <c r="G48" s="5"/>
      <c r="H48" s="5"/>
    </row>
    <row r="49" spans="1:8">
      <c r="A49" s="294"/>
      <c r="B49" s="294"/>
      <c r="C49" s="294"/>
      <c r="D49" s="294"/>
      <c r="E49" s="294"/>
      <c r="F49" s="292"/>
      <c r="G49" s="5"/>
      <c r="H49" s="5"/>
    </row>
    <row r="50" spans="1:8" ht="23.25" customHeight="1">
      <c r="A50" s="6" t="s">
        <v>615</v>
      </c>
      <c r="B50" s="6" t="s">
        <v>28</v>
      </c>
      <c r="C50" s="6" t="s">
        <v>616</v>
      </c>
      <c r="D50" s="6" t="s">
        <v>617</v>
      </c>
      <c r="E50" s="6" t="s">
        <v>618</v>
      </c>
      <c r="F50" s="6" t="s">
        <v>619</v>
      </c>
      <c r="G50" s="5"/>
      <c r="H50" s="5"/>
    </row>
    <row r="51" spans="1:8" ht="17.25" customHeight="1">
      <c r="A51" s="6" t="s">
        <v>620</v>
      </c>
      <c r="B51" s="6" t="s">
        <v>28</v>
      </c>
      <c r="C51" s="6" t="s">
        <v>616</v>
      </c>
      <c r="D51" s="82">
        <v>44412</v>
      </c>
      <c r="E51" s="6" t="s">
        <v>621</v>
      </c>
      <c r="F51" s="6" t="s">
        <v>622</v>
      </c>
      <c r="G51" s="5"/>
      <c r="H51" s="5"/>
    </row>
    <row r="52" spans="1:8" ht="18">
      <c r="A52" s="6"/>
      <c r="B52" s="6"/>
      <c r="C52" s="6"/>
      <c r="D52" s="6"/>
      <c r="E52" s="6"/>
      <c r="F52" s="6"/>
      <c r="G52" s="5"/>
      <c r="H52" s="5"/>
    </row>
    <row r="53" spans="1:8" ht="18">
      <c r="A53" s="6"/>
      <c r="B53" s="6"/>
      <c r="C53" s="6"/>
      <c r="D53" s="6"/>
      <c r="E53" s="6"/>
      <c r="F53" s="6"/>
      <c r="G53" s="5"/>
      <c r="H53" s="5"/>
    </row>
    <row r="54" spans="1:8" ht="18">
      <c r="A54" s="6"/>
      <c r="B54" s="6"/>
      <c r="C54" s="6"/>
      <c r="D54" s="6"/>
      <c r="E54" s="6"/>
      <c r="F54" s="6"/>
      <c r="G54" s="5"/>
      <c r="H54" s="5"/>
    </row>
    <row r="55" spans="1:8" ht="18">
      <c r="A55" s="22"/>
      <c r="B55" s="3"/>
      <c r="C55" s="3"/>
      <c r="D55" s="3"/>
      <c r="E55" s="3"/>
      <c r="F55" s="3"/>
      <c r="G55" s="5"/>
      <c r="H55" s="5"/>
    </row>
    <row r="56" spans="1:8" ht="21">
      <c r="A56" s="128"/>
      <c r="B56" s="5"/>
      <c r="C56" s="5"/>
      <c r="D56" s="5"/>
      <c r="E56" s="5"/>
      <c r="F56" s="5"/>
      <c r="G56" s="5"/>
      <c r="H56" s="5"/>
    </row>
    <row r="57" spans="1:8" ht="21">
      <c r="A57" s="285" t="s">
        <v>26</v>
      </c>
      <c r="B57" s="285"/>
      <c r="C57" s="285"/>
      <c r="D57" s="285"/>
      <c r="E57" s="285"/>
      <c r="F57" s="5"/>
      <c r="G57" s="5"/>
      <c r="H57" s="5"/>
    </row>
    <row r="58" spans="1:8" ht="21.6" thickBot="1">
      <c r="A58" s="128"/>
      <c r="B58" s="5"/>
      <c r="C58" s="5"/>
      <c r="D58" s="5"/>
      <c r="E58" s="5"/>
      <c r="F58" s="5"/>
      <c r="G58" s="5"/>
      <c r="H58" s="5"/>
    </row>
    <row r="59" spans="1:8" ht="18">
      <c r="A59" s="123" t="s">
        <v>15</v>
      </c>
      <c r="B59" s="31" t="s">
        <v>16</v>
      </c>
      <c r="C59" s="31" t="s">
        <v>5</v>
      </c>
      <c r="D59" s="31" t="s">
        <v>6</v>
      </c>
      <c r="E59" s="31" t="s">
        <v>17</v>
      </c>
      <c r="F59" s="5"/>
      <c r="G59" s="5"/>
      <c r="H59" s="5"/>
    </row>
    <row r="60" spans="1:8" ht="18">
      <c r="A60" s="6" t="s">
        <v>850</v>
      </c>
      <c r="B60" s="22" t="s">
        <v>587</v>
      </c>
      <c r="C60" s="22" t="s">
        <v>851</v>
      </c>
      <c r="D60" s="91">
        <v>44540</v>
      </c>
      <c r="E60" s="22"/>
      <c r="F60" s="5"/>
      <c r="G60" s="5"/>
      <c r="H60" s="5"/>
    </row>
    <row r="61" spans="1:8" ht="18">
      <c r="A61" s="6" t="s">
        <v>852</v>
      </c>
      <c r="B61" s="22"/>
      <c r="C61" s="22"/>
      <c r="D61" s="91">
        <v>44576</v>
      </c>
      <c r="E61" s="22"/>
      <c r="F61" s="5"/>
      <c r="G61" s="5"/>
      <c r="H61" s="5"/>
    </row>
    <row r="62" spans="1:8" ht="18.600000000000001" thickBot="1">
      <c r="A62" s="6" t="s">
        <v>853</v>
      </c>
      <c r="B62" s="22"/>
      <c r="C62" s="22"/>
      <c r="D62" s="91">
        <v>44640</v>
      </c>
      <c r="E62" s="22"/>
      <c r="F62" s="5"/>
      <c r="G62" s="5"/>
      <c r="H62" s="5"/>
    </row>
    <row r="63" spans="1:8" ht="54.6" thickBot="1">
      <c r="A63" s="95" t="s">
        <v>869</v>
      </c>
      <c r="B63" s="23" t="s">
        <v>867</v>
      </c>
      <c r="C63" s="22"/>
      <c r="D63" s="23" t="s">
        <v>868</v>
      </c>
      <c r="E63" s="3"/>
      <c r="F63" s="5"/>
      <c r="G63" s="5"/>
      <c r="H63" s="5"/>
    </row>
    <row r="64" spans="1:8" ht="54">
      <c r="A64" s="95" t="s">
        <v>870</v>
      </c>
      <c r="B64" s="23" t="s">
        <v>867</v>
      </c>
      <c r="C64" s="22"/>
      <c r="D64" s="23" t="s">
        <v>868</v>
      </c>
      <c r="E64" s="3"/>
      <c r="F64" s="5"/>
      <c r="G64" s="5"/>
      <c r="H64" s="5"/>
    </row>
    <row r="65" spans="1:8">
      <c r="A65" s="149"/>
      <c r="B65" s="3"/>
      <c r="C65" s="3"/>
      <c r="D65" s="3"/>
      <c r="E65" s="3"/>
      <c r="F65" s="5"/>
      <c r="G65" s="5"/>
      <c r="H65" s="5"/>
    </row>
    <row r="66" spans="1:8">
      <c r="A66" s="149"/>
      <c r="B66" s="3"/>
      <c r="C66" s="3"/>
      <c r="D66" s="3"/>
      <c r="E66" s="3"/>
      <c r="F66" s="5"/>
      <c r="G66" s="5"/>
      <c r="H66" s="5"/>
    </row>
    <row r="67" spans="1:8">
      <c r="A67" s="149"/>
      <c r="B67" s="3"/>
      <c r="C67" s="3"/>
      <c r="D67" s="3"/>
      <c r="E67" s="3"/>
      <c r="F67" s="5"/>
      <c r="G67" s="5"/>
      <c r="H67" s="5"/>
    </row>
    <row r="68" spans="1:8">
      <c r="A68" s="149"/>
      <c r="B68" s="3"/>
      <c r="C68" s="3"/>
      <c r="D68" s="3"/>
      <c r="E68" s="3"/>
      <c r="F68" s="5"/>
      <c r="G68" s="5"/>
      <c r="H68" s="5"/>
    </row>
    <row r="69" spans="1:8">
      <c r="B69" s="5"/>
      <c r="C69" s="5"/>
      <c r="D69" s="5"/>
      <c r="E69" s="5"/>
      <c r="F69" s="5"/>
      <c r="G69" s="5"/>
      <c r="H69" s="5"/>
    </row>
    <row r="70" spans="1:8">
      <c r="B70" s="5"/>
      <c r="C70" s="5"/>
      <c r="D70" s="5"/>
      <c r="E70" s="5"/>
      <c r="F70" s="5"/>
      <c r="G70" s="5"/>
      <c r="H70" s="5"/>
    </row>
    <row r="71" spans="1:8">
      <c r="B71" s="5"/>
      <c r="C71" s="5"/>
      <c r="D71" s="5"/>
      <c r="E71" s="5"/>
      <c r="F71" s="5"/>
      <c r="G71" s="5"/>
      <c r="H71" s="5"/>
    </row>
    <row r="72" spans="1:8">
      <c r="B72" s="5"/>
      <c r="C72" s="5"/>
      <c r="D72" s="5"/>
      <c r="E72" s="5"/>
      <c r="F72" s="5"/>
      <c r="G72" s="5"/>
      <c r="H72" s="5"/>
    </row>
    <row r="73" spans="1:8">
      <c r="B73" s="5"/>
      <c r="C73" s="5"/>
      <c r="D73" s="5"/>
      <c r="E73" s="5"/>
      <c r="F73" s="5"/>
      <c r="G73" s="5"/>
      <c r="H73" s="5"/>
    </row>
    <row r="74" spans="1:8">
      <c r="B74" s="5"/>
      <c r="C74" s="5"/>
      <c r="D74" s="5"/>
      <c r="E74" s="5"/>
      <c r="F74" s="5"/>
      <c r="G74" s="5"/>
      <c r="H74" s="5"/>
    </row>
    <row r="75" spans="1:8">
      <c r="B75" s="5"/>
      <c r="C75" s="5"/>
      <c r="D75" s="5"/>
      <c r="E75" s="5"/>
      <c r="F75" s="5"/>
      <c r="G75" s="5"/>
      <c r="H75" s="5"/>
    </row>
    <row r="76" spans="1:8">
      <c r="B76" s="5"/>
      <c r="C76" s="5"/>
      <c r="D76" s="5"/>
      <c r="E76" s="5"/>
      <c r="F76" s="5"/>
      <c r="G76" s="5"/>
      <c r="H76" s="5"/>
    </row>
    <row r="77" spans="1:8">
      <c r="B77" s="5"/>
      <c r="C77" s="5"/>
      <c r="D77" s="5"/>
      <c r="E77" s="5"/>
      <c r="F77" s="5"/>
      <c r="G77" s="5"/>
      <c r="H77" s="5"/>
    </row>
  </sheetData>
  <mergeCells count="16">
    <mergeCell ref="F48:F49"/>
    <mergeCell ref="E6:E7"/>
    <mergeCell ref="E48:E49"/>
    <mergeCell ref="A46:F46"/>
    <mergeCell ref="A57:E57"/>
    <mergeCell ref="A48:A49"/>
    <mergeCell ref="B48:B49"/>
    <mergeCell ref="C48:C49"/>
    <mergeCell ref="D48:D49"/>
    <mergeCell ref="A1:H1"/>
    <mergeCell ref="A6:A7"/>
    <mergeCell ref="B6:B7"/>
    <mergeCell ref="C6:C7"/>
    <mergeCell ref="D6:D7"/>
    <mergeCell ref="F6:F7"/>
    <mergeCell ref="A4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"/>
  <sheetViews>
    <sheetView topLeftCell="A13" workbookViewId="0">
      <selection activeCell="D28" sqref="D28"/>
    </sheetView>
  </sheetViews>
  <sheetFormatPr defaultRowHeight="13.8"/>
  <cols>
    <col min="1" max="1" width="5.59765625" customWidth="1"/>
    <col min="2" max="2" width="25.69921875" customWidth="1"/>
    <col min="3" max="3" width="13.3984375" customWidth="1"/>
    <col min="4" max="4" width="64.09765625" customWidth="1"/>
    <col min="5" max="5" width="14.3984375" customWidth="1"/>
    <col min="6" max="6" width="21.59765625" customWidth="1"/>
  </cols>
  <sheetData>
    <row r="1" spans="1:6" ht="20.399999999999999">
      <c r="A1" s="280" t="s">
        <v>1217</v>
      </c>
      <c r="B1" s="280"/>
      <c r="C1" s="280"/>
      <c r="D1" s="280"/>
      <c r="E1" s="280"/>
      <c r="F1" s="280"/>
    </row>
    <row r="2" spans="1:6" ht="14.4" thickBot="1">
      <c r="A2" s="5"/>
      <c r="B2" s="5"/>
      <c r="C2" s="5"/>
      <c r="D2" s="5"/>
      <c r="E2" s="5"/>
      <c r="F2" s="5"/>
    </row>
    <row r="3" spans="1:6" ht="31.8" thickBot="1">
      <c r="A3" s="20" t="s">
        <v>147</v>
      </c>
      <c r="B3" s="53" t="s">
        <v>1141</v>
      </c>
      <c r="C3" s="53" t="s">
        <v>1218</v>
      </c>
      <c r="D3" s="53" t="s">
        <v>1219</v>
      </c>
      <c r="E3" s="53" t="s">
        <v>1220</v>
      </c>
      <c r="F3" s="53" t="s">
        <v>1181</v>
      </c>
    </row>
    <row r="4" spans="1:6">
      <c r="A4" s="143">
        <v>1</v>
      </c>
      <c r="B4" s="54" t="s">
        <v>465</v>
      </c>
      <c r="C4" s="54" t="s">
        <v>27</v>
      </c>
      <c r="D4" s="54" t="s">
        <v>546</v>
      </c>
      <c r="E4" s="81">
        <v>44203</v>
      </c>
      <c r="F4" s="54"/>
    </row>
    <row r="5" spans="1:6">
      <c r="A5" s="143">
        <v>2</v>
      </c>
      <c r="B5" s="54" t="s">
        <v>465</v>
      </c>
      <c r="C5" s="54" t="s">
        <v>27</v>
      </c>
      <c r="D5" s="19" t="s">
        <v>547</v>
      </c>
      <c r="E5" s="81">
        <v>44200</v>
      </c>
      <c r="F5" s="19"/>
    </row>
    <row r="6" spans="1:6" s="79" customFormat="1">
      <c r="A6" s="143">
        <v>3</v>
      </c>
      <c r="B6" s="54" t="s">
        <v>465</v>
      </c>
      <c r="C6" s="54" t="s">
        <v>27</v>
      </c>
      <c r="D6" s="19" t="s">
        <v>548</v>
      </c>
      <c r="E6" s="81">
        <v>44204</v>
      </c>
      <c r="F6" s="19"/>
    </row>
    <row r="7" spans="1:6" s="79" customFormat="1">
      <c r="A7" s="143">
        <v>4</v>
      </c>
      <c r="B7" s="19"/>
      <c r="C7" s="19"/>
      <c r="D7" s="19"/>
      <c r="E7" s="19"/>
      <c r="F7" s="19"/>
    </row>
    <row r="8" spans="1:6" s="79" customFormat="1">
      <c r="A8" s="143">
        <v>5</v>
      </c>
      <c r="B8" s="19"/>
      <c r="C8" s="19"/>
      <c r="D8" s="19"/>
      <c r="E8" s="19"/>
      <c r="F8" s="19"/>
    </row>
    <row r="9" spans="1:6">
      <c r="A9" s="143">
        <v>6</v>
      </c>
      <c r="B9" s="19"/>
      <c r="C9" s="19"/>
      <c r="D9" s="19"/>
      <c r="E9" s="19"/>
      <c r="F9" s="19"/>
    </row>
    <row r="10" spans="1:6" s="79" customFormat="1" ht="15.6">
      <c r="A10" s="32"/>
      <c r="B10" s="19"/>
      <c r="C10" s="19"/>
      <c r="D10" s="19"/>
      <c r="E10" s="19"/>
      <c r="F10" s="19"/>
    </row>
    <row r="11" spans="1:6" s="79" customFormat="1" ht="15.6">
      <c r="A11" s="32"/>
      <c r="B11" s="19"/>
      <c r="C11" s="19"/>
      <c r="D11" s="19"/>
      <c r="E11" s="19"/>
      <c r="F11" s="19"/>
    </row>
    <row r="12" spans="1:6" s="79" customFormat="1" ht="15.6">
      <c r="A12" s="32"/>
      <c r="B12" s="19"/>
      <c r="C12" s="19"/>
      <c r="D12" s="19"/>
      <c r="E12" s="19"/>
      <c r="F12" s="19"/>
    </row>
    <row r="13" spans="1:6" ht="15.6">
      <c r="A13" s="32"/>
      <c r="B13" s="19"/>
      <c r="C13" s="19"/>
      <c r="D13" s="19"/>
      <c r="E13" s="19"/>
      <c r="F13" s="19"/>
    </row>
    <row r="14" spans="1:6">
      <c r="A14" s="5"/>
      <c r="B14" s="5"/>
      <c r="C14" s="5"/>
      <c r="D14" s="5"/>
      <c r="E14" s="5"/>
      <c r="F14" s="5"/>
    </row>
    <row r="15" spans="1:6" ht="20.399999999999999">
      <c r="A15" s="280" t="s">
        <v>1222</v>
      </c>
      <c r="B15" s="280"/>
      <c r="C15" s="280"/>
      <c r="D15" s="280"/>
      <c r="E15" s="280"/>
      <c r="F15" s="280"/>
    </row>
    <row r="16" spans="1:6" ht="21" thickBot="1">
      <c r="A16" s="15" t="s">
        <v>18</v>
      </c>
      <c r="B16" s="5"/>
      <c r="C16" s="5"/>
      <c r="D16" s="5"/>
      <c r="E16" s="5"/>
      <c r="F16" s="5"/>
    </row>
    <row r="17" spans="1:6" ht="31.8" thickBot="1">
      <c r="A17" s="20" t="s">
        <v>147</v>
      </c>
      <c r="B17" s="53" t="s">
        <v>1141</v>
      </c>
      <c r="C17" s="53" t="s">
        <v>1218</v>
      </c>
      <c r="D17" s="53" t="s">
        <v>1219</v>
      </c>
      <c r="E17" s="53" t="s">
        <v>1220</v>
      </c>
      <c r="F17" s="53" t="s">
        <v>1181</v>
      </c>
    </row>
    <row r="18" spans="1:6" ht="16.2" thickBot="1">
      <c r="A18" s="33">
        <v>1</v>
      </c>
      <c r="B18" s="114" t="s">
        <v>1017</v>
      </c>
      <c r="C18" s="3" t="s">
        <v>1223</v>
      </c>
      <c r="D18" s="3" t="s">
        <v>1225</v>
      </c>
      <c r="E18" s="67">
        <v>44652</v>
      </c>
      <c r="F18" s="3"/>
    </row>
    <row r="19" spans="1:6" ht="16.2" thickBot="1">
      <c r="A19" s="33">
        <v>2</v>
      </c>
      <c r="B19" s="114" t="s">
        <v>974</v>
      </c>
      <c r="C19" s="3" t="s">
        <v>1170</v>
      </c>
      <c r="D19" s="3" t="s">
        <v>1226</v>
      </c>
      <c r="E19" s="67">
        <v>44208</v>
      </c>
      <c r="F19" s="3"/>
    </row>
    <row r="20" spans="1:6" ht="16.2" thickBot="1">
      <c r="A20" s="33">
        <v>3</v>
      </c>
      <c r="B20" s="114" t="s">
        <v>974</v>
      </c>
      <c r="C20" s="3" t="s">
        <v>1170</v>
      </c>
      <c r="D20" s="3" t="s">
        <v>1227</v>
      </c>
      <c r="E20" s="47" t="s">
        <v>549</v>
      </c>
      <c r="F20" s="3"/>
    </row>
    <row r="21" spans="1:6" ht="16.2" thickBot="1">
      <c r="A21" s="33">
        <v>4</v>
      </c>
      <c r="B21" s="114" t="s">
        <v>974</v>
      </c>
      <c r="C21" s="3" t="s">
        <v>1170</v>
      </c>
      <c r="D21" s="3" t="s">
        <v>1228</v>
      </c>
      <c r="E21" s="67">
        <v>44621</v>
      </c>
      <c r="F21" s="3"/>
    </row>
    <row r="22" spans="1:6" ht="16.2" thickBot="1">
      <c r="A22" s="33">
        <v>5</v>
      </c>
      <c r="B22" s="114" t="s">
        <v>974</v>
      </c>
      <c r="C22" s="3" t="s">
        <v>1170</v>
      </c>
      <c r="D22" s="3" t="s">
        <v>1229</v>
      </c>
      <c r="E22" s="67">
        <v>44655</v>
      </c>
      <c r="F22" s="3"/>
    </row>
    <row r="23" spans="1:6" ht="16.2" thickBot="1">
      <c r="A23" s="33">
        <v>6</v>
      </c>
      <c r="B23" s="114" t="s">
        <v>971</v>
      </c>
      <c r="C23" s="3" t="s">
        <v>1170</v>
      </c>
      <c r="D23" s="3" t="s">
        <v>623</v>
      </c>
      <c r="E23" s="3" t="s">
        <v>1224</v>
      </c>
      <c r="F23" s="3"/>
    </row>
    <row r="24" spans="1:6">
      <c r="A24" s="5"/>
      <c r="B24" s="5"/>
      <c r="C24" s="5"/>
      <c r="D24" s="5"/>
      <c r="E24" s="5"/>
      <c r="F24" s="5"/>
    </row>
  </sheetData>
  <mergeCells count="2">
    <mergeCell ref="A1:F1"/>
    <mergeCell ref="A15:F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27"/>
  <sheetViews>
    <sheetView topLeftCell="D1" zoomScale="85" zoomScaleNormal="85" workbookViewId="0">
      <selection activeCell="P6" sqref="N6:P6"/>
    </sheetView>
  </sheetViews>
  <sheetFormatPr defaultRowHeight="13.8"/>
  <cols>
    <col min="1" max="1" width="25.59765625" customWidth="1"/>
    <col min="2" max="2" width="58.59765625" customWidth="1"/>
    <col min="3" max="3" width="18.59765625" customWidth="1"/>
    <col min="4" max="4" width="21.296875" customWidth="1"/>
    <col min="6" max="6" width="21" customWidth="1"/>
    <col min="9" max="9" width="22" customWidth="1"/>
    <col min="14" max="14" width="15.09765625" customWidth="1"/>
    <col min="17" max="17" width="20.3984375" customWidth="1"/>
    <col min="18" max="18" width="10.8984375" customWidth="1"/>
    <col min="21" max="21" width="12.69921875" customWidth="1"/>
  </cols>
  <sheetData>
    <row r="1" spans="1:21" s="5" customFormat="1"/>
    <row r="2" spans="1:21" s="5" customFormat="1" ht="21">
      <c r="A2" s="301" t="s">
        <v>1230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21" s="5" customFormat="1" ht="21">
      <c r="A3" s="305"/>
      <c r="B3" s="305"/>
      <c r="G3" s="48"/>
    </row>
    <row r="4" spans="1:21" s="5" customFormat="1">
      <c r="E4" s="48"/>
      <c r="F4" s="48"/>
      <c r="G4" s="48"/>
    </row>
    <row r="5" spans="1:21" s="55" customFormat="1" ht="30.75" customHeight="1">
      <c r="A5" s="266" t="s">
        <v>1046</v>
      </c>
      <c r="B5" s="266" t="s">
        <v>1251</v>
      </c>
      <c r="C5" s="302" t="s">
        <v>1238</v>
      </c>
      <c r="D5" s="303"/>
      <c r="E5" s="303"/>
      <c r="F5" s="303"/>
      <c r="G5" s="303"/>
      <c r="H5" s="303"/>
      <c r="I5" s="303"/>
      <c r="J5" s="303"/>
      <c r="K5" s="304"/>
      <c r="L5" s="300" t="s">
        <v>1246</v>
      </c>
      <c r="M5" s="300"/>
      <c r="N5" s="297" t="s">
        <v>1242</v>
      </c>
      <c r="O5" s="298"/>
      <c r="P5" s="299"/>
      <c r="Q5" s="295" t="s">
        <v>1240</v>
      </c>
      <c r="R5" s="295" t="s">
        <v>1176</v>
      </c>
      <c r="S5" s="297" t="s">
        <v>1241</v>
      </c>
      <c r="T5" s="298"/>
      <c r="U5" s="299"/>
    </row>
    <row r="6" spans="1:21" s="55" customFormat="1" ht="36.75" customHeight="1">
      <c r="A6" s="295"/>
      <c r="B6" s="295"/>
      <c r="C6" s="108" t="s">
        <v>1237</v>
      </c>
      <c r="D6" s="119" t="s">
        <v>933</v>
      </c>
      <c r="E6" s="119" t="s">
        <v>927</v>
      </c>
      <c r="F6" s="108" t="s">
        <v>1236</v>
      </c>
      <c r="G6" s="119" t="s">
        <v>933</v>
      </c>
      <c r="H6" s="119" t="s">
        <v>927</v>
      </c>
      <c r="I6" s="108" t="s">
        <v>1235</v>
      </c>
      <c r="J6" s="119" t="s">
        <v>933</v>
      </c>
      <c r="K6" s="119" t="s">
        <v>927</v>
      </c>
      <c r="L6" s="57" t="s">
        <v>934</v>
      </c>
      <c r="M6" s="57" t="s">
        <v>935</v>
      </c>
      <c r="N6" s="119" t="s">
        <v>1258</v>
      </c>
      <c r="O6" s="119" t="s">
        <v>1259</v>
      </c>
      <c r="P6" s="119" t="s">
        <v>1239</v>
      </c>
      <c r="Q6" s="296"/>
      <c r="R6" s="296"/>
      <c r="S6" s="56" t="s">
        <v>940</v>
      </c>
      <c r="T6" s="56" t="s">
        <v>941</v>
      </c>
      <c r="U6" s="56" t="s">
        <v>942</v>
      </c>
    </row>
    <row r="7" spans="1:21" s="5" customFormat="1" ht="37.5" customHeight="1">
      <c r="A7" s="65" t="s">
        <v>1047</v>
      </c>
      <c r="B7" s="144" t="s">
        <v>43</v>
      </c>
      <c r="C7" s="144" t="s">
        <v>969</v>
      </c>
      <c r="D7" s="65" t="s">
        <v>1247</v>
      </c>
      <c r="E7" s="65" t="s">
        <v>1223</v>
      </c>
      <c r="F7" s="65"/>
      <c r="G7" s="65"/>
      <c r="H7" s="65"/>
      <c r="I7" s="65"/>
      <c r="J7" s="65"/>
      <c r="K7" s="65"/>
      <c r="L7" s="65">
        <v>1</v>
      </c>
      <c r="M7" s="65"/>
      <c r="N7" s="65">
        <v>1</v>
      </c>
      <c r="O7" s="65"/>
      <c r="P7" s="65"/>
      <c r="Q7" s="144" t="s">
        <v>1243</v>
      </c>
      <c r="R7" s="65"/>
      <c r="S7" s="65">
        <v>1</v>
      </c>
      <c r="T7" s="65"/>
      <c r="U7" s="65"/>
    </row>
    <row r="8" spans="1:21" s="5" customFormat="1" ht="33.75" customHeight="1">
      <c r="A8" s="65" t="s">
        <v>1047</v>
      </c>
      <c r="B8" s="144" t="s">
        <v>44</v>
      </c>
      <c r="C8" s="144" t="s">
        <v>969</v>
      </c>
      <c r="D8" s="65" t="s">
        <v>1247</v>
      </c>
      <c r="E8" s="65" t="s">
        <v>1223</v>
      </c>
      <c r="F8" s="65"/>
      <c r="G8" s="65"/>
      <c r="H8" s="65"/>
      <c r="I8" s="65"/>
      <c r="J8" s="65"/>
      <c r="K8" s="65"/>
      <c r="L8" s="65">
        <v>1</v>
      </c>
      <c r="M8" s="65"/>
      <c r="N8" s="65">
        <v>1</v>
      </c>
      <c r="O8" s="65"/>
      <c r="P8" s="65"/>
      <c r="Q8" s="144" t="s">
        <v>1243</v>
      </c>
      <c r="R8" s="65"/>
      <c r="S8" s="65">
        <v>1</v>
      </c>
      <c r="T8" s="65"/>
      <c r="U8" s="65"/>
    </row>
    <row r="9" spans="1:21" s="5" customFormat="1" ht="28.5" customHeight="1">
      <c r="A9" s="65" t="s">
        <v>1047</v>
      </c>
      <c r="B9" s="144" t="s">
        <v>1232</v>
      </c>
      <c r="C9" s="144" t="s">
        <v>1249</v>
      </c>
      <c r="D9" s="65" t="s">
        <v>1247</v>
      </c>
      <c r="E9" s="65" t="s">
        <v>1170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>
        <v>1</v>
      </c>
      <c r="Q9" s="144" t="s">
        <v>1245</v>
      </c>
      <c r="R9" s="65"/>
      <c r="S9" s="65"/>
      <c r="T9" s="65"/>
      <c r="U9" s="65"/>
    </row>
    <row r="10" spans="1:21" s="5" customFormat="1" ht="36.75" customHeight="1">
      <c r="A10" s="65" t="s">
        <v>1047</v>
      </c>
      <c r="B10" s="144" t="s">
        <v>1233</v>
      </c>
      <c r="C10" s="144" t="s">
        <v>1249</v>
      </c>
      <c r="D10" s="65" t="s">
        <v>1247</v>
      </c>
      <c r="E10" s="65" t="s">
        <v>1170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>
        <v>1</v>
      </c>
      <c r="Q10" s="144" t="s">
        <v>1244</v>
      </c>
      <c r="R10" s="146">
        <v>414166</v>
      </c>
      <c r="S10" s="65">
        <v>1</v>
      </c>
      <c r="T10" s="65"/>
      <c r="U10" s="65"/>
    </row>
    <row r="11" spans="1:21" s="68" customFormat="1" ht="26.4">
      <c r="A11" s="65" t="s">
        <v>1047</v>
      </c>
      <c r="B11" s="144" t="s">
        <v>645</v>
      </c>
      <c r="C11" s="144" t="s">
        <v>627</v>
      </c>
      <c r="D11" s="65" t="s">
        <v>1247</v>
      </c>
      <c r="E11" s="65" t="s">
        <v>1223</v>
      </c>
      <c r="F11" s="144" t="s">
        <v>1250</v>
      </c>
      <c r="G11" s="65" t="s">
        <v>1247</v>
      </c>
      <c r="H11" s="65" t="s">
        <v>1170</v>
      </c>
      <c r="I11" s="65"/>
      <c r="J11" s="65"/>
      <c r="K11" s="65"/>
      <c r="L11" s="65">
        <v>2</v>
      </c>
      <c r="M11" s="65"/>
      <c r="N11" s="65"/>
      <c r="O11" s="65"/>
      <c r="P11" s="65">
        <v>1</v>
      </c>
      <c r="Q11" s="144" t="s">
        <v>646</v>
      </c>
      <c r="R11" s="65" t="s">
        <v>647</v>
      </c>
      <c r="S11" s="65"/>
      <c r="T11" s="65"/>
      <c r="U11" s="145" t="s">
        <v>648</v>
      </c>
    </row>
    <row r="12" spans="1:21" s="68" customFormat="1" ht="26.4">
      <c r="A12" s="65" t="s">
        <v>1047</v>
      </c>
      <c r="B12" s="144" t="s">
        <v>1234</v>
      </c>
      <c r="C12" s="144" t="s">
        <v>1054</v>
      </c>
      <c r="D12" s="65" t="s">
        <v>1247</v>
      </c>
      <c r="E12" s="65" t="s">
        <v>1223</v>
      </c>
      <c r="F12" s="144" t="s">
        <v>1036</v>
      </c>
      <c r="G12" s="65" t="s">
        <v>1247</v>
      </c>
      <c r="H12" s="65" t="s">
        <v>1248</v>
      </c>
      <c r="I12" s="65"/>
      <c r="J12" s="65"/>
      <c r="K12" s="65">
        <v>1</v>
      </c>
      <c r="L12" s="65">
        <v>1</v>
      </c>
      <c r="M12" s="65">
        <v>1</v>
      </c>
      <c r="N12" s="65"/>
      <c r="O12" s="65"/>
      <c r="P12" s="65"/>
      <c r="Q12" s="144"/>
      <c r="R12" s="65"/>
      <c r="S12" s="65">
        <v>1</v>
      </c>
      <c r="T12" s="65"/>
      <c r="U12" s="65"/>
    </row>
    <row r="13" spans="1:21" s="80" customFormat="1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s="80" customFormat="1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</row>
    <row r="15" spans="1:21" s="68" customFormat="1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21" s="68" customForma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:21" s="5" customFormat="1"/>
    <row r="18" spans="1:21" s="5" customFormat="1" ht="21">
      <c r="A18" s="301" t="s">
        <v>1231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</row>
    <row r="19" spans="1:21" s="5" customFormat="1"/>
    <row r="20" spans="1:21" s="55" customFormat="1" ht="30.75" customHeight="1">
      <c r="A20" s="266" t="s">
        <v>1046</v>
      </c>
      <c r="B20" s="266" t="s">
        <v>1252</v>
      </c>
      <c r="C20" s="302" t="s">
        <v>1253</v>
      </c>
      <c r="D20" s="303"/>
      <c r="E20" s="303"/>
      <c r="F20" s="303"/>
      <c r="G20" s="303"/>
      <c r="H20" s="303"/>
      <c r="I20" s="303"/>
      <c r="J20" s="303"/>
      <c r="K20" s="304"/>
      <c r="L20" s="300" t="s">
        <v>1257</v>
      </c>
      <c r="M20" s="300"/>
      <c r="N20" s="297" t="s">
        <v>1242</v>
      </c>
      <c r="O20" s="298"/>
      <c r="P20" s="299"/>
      <c r="Q20" s="295" t="s">
        <v>1240</v>
      </c>
      <c r="R20" s="295" t="s">
        <v>1176</v>
      </c>
      <c r="S20" s="297" t="s">
        <v>1241</v>
      </c>
      <c r="T20" s="298"/>
      <c r="U20" s="299"/>
    </row>
    <row r="21" spans="1:21" s="55" customFormat="1" ht="36.75" customHeight="1">
      <c r="A21" s="295"/>
      <c r="B21" s="295"/>
      <c r="C21" s="108" t="s">
        <v>1254</v>
      </c>
      <c r="D21" s="119" t="s">
        <v>933</v>
      </c>
      <c r="E21" s="119" t="s">
        <v>927</v>
      </c>
      <c r="F21" s="108" t="s">
        <v>1255</v>
      </c>
      <c r="G21" s="119" t="s">
        <v>933</v>
      </c>
      <c r="H21" s="119" t="s">
        <v>927</v>
      </c>
      <c r="I21" s="108" t="s">
        <v>1256</v>
      </c>
      <c r="J21" s="119" t="s">
        <v>933</v>
      </c>
      <c r="K21" s="119" t="s">
        <v>927</v>
      </c>
      <c r="L21" s="57" t="s">
        <v>934</v>
      </c>
      <c r="M21" s="57" t="s">
        <v>935</v>
      </c>
      <c r="N21" s="119" t="s">
        <v>1258</v>
      </c>
      <c r="O21" s="119" t="s">
        <v>1259</v>
      </c>
      <c r="P21" s="119" t="s">
        <v>1239</v>
      </c>
      <c r="Q21" s="296"/>
      <c r="R21" s="296"/>
      <c r="S21" s="56" t="s">
        <v>940</v>
      </c>
      <c r="T21" s="56" t="s">
        <v>941</v>
      </c>
      <c r="U21" s="56" t="s">
        <v>942</v>
      </c>
    </row>
    <row r="22" spans="1:21" s="5" customFormat="1" ht="24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5" customFormat="1" ht="15.6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5" customFormat="1"/>
    <row r="25" spans="1:21" s="5" customFormat="1"/>
    <row r="26" spans="1:21" s="5" customFormat="1"/>
    <row r="27" spans="1:21" s="5" customFormat="1"/>
  </sheetData>
  <mergeCells count="19">
    <mergeCell ref="A20:A21"/>
    <mergeCell ref="B20:B21"/>
    <mergeCell ref="C20:K20"/>
    <mergeCell ref="A3:B3"/>
    <mergeCell ref="A5:A6"/>
    <mergeCell ref="B5:B6"/>
    <mergeCell ref="C5:K5"/>
    <mergeCell ref="A2:N2"/>
    <mergeCell ref="A18:N18"/>
    <mergeCell ref="L5:M5"/>
    <mergeCell ref="N5:P5"/>
    <mergeCell ref="Q5:Q6"/>
    <mergeCell ref="R5:R6"/>
    <mergeCell ref="S5:U5"/>
    <mergeCell ref="L20:M20"/>
    <mergeCell ref="N20:P20"/>
    <mergeCell ref="Q20:Q21"/>
    <mergeCell ref="R20:R21"/>
    <mergeCell ref="S20:U20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0"/>
  <sheetViews>
    <sheetView topLeftCell="B1" workbookViewId="0">
      <selection activeCell="G9" sqref="G9"/>
    </sheetView>
  </sheetViews>
  <sheetFormatPr defaultRowHeight="13.8"/>
  <cols>
    <col min="1" max="1" width="17.09765625" customWidth="1"/>
    <col min="2" max="2" width="21.09765625" customWidth="1"/>
    <col min="3" max="3" width="13.296875" customWidth="1"/>
    <col min="4" max="4" width="13.8984375" customWidth="1"/>
    <col min="5" max="5" width="14.296875" customWidth="1"/>
    <col min="6" max="6" width="16.09765625" customWidth="1"/>
    <col min="7" max="7" width="28.59765625" customWidth="1"/>
  </cols>
  <sheetData>
    <row r="1" spans="1:14" s="5" customFormat="1" ht="20.399999999999999">
      <c r="A1" s="313" t="s">
        <v>1446</v>
      </c>
      <c r="B1" s="314"/>
      <c r="C1" s="314"/>
      <c r="D1" s="314"/>
      <c r="E1" s="314"/>
      <c r="F1" s="314"/>
      <c r="G1" s="314"/>
    </row>
    <row r="2" spans="1:14" s="5" customFormat="1"/>
    <row r="3" spans="1:14" s="5" customFormat="1" ht="21">
      <c r="B3" s="315" t="s">
        <v>1445</v>
      </c>
      <c r="C3" s="285"/>
      <c r="D3" s="285"/>
      <c r="E3" s="285"/>
      <c r="F3" s="285"/>
      <c r="G3" s="285"/>
    </row>
    <row r="4" spans="1:14" s="5" customFormat="1"/>
    <row r="5" spans="1:14" s="1" customFormat="1" ht="29.1" customHeight="1">
      <c r="A5" s="295" t="s">
        <v>147</v>
      </c>
      <c r="B5" s="295" t="s">
        <v>1046</v>
      </c>
      <c r="C5" s="295" t="s">
        <v>1433</v>
      </c>
      <c r="D5" s="309" t="s">
        <v>1434</v>
      </c>
      <c r="E5" s="310"/>
      <c r="F5" s="310"/>
      <c r="G5" s="58"/>
      <c r="H5" s="311" t="s">
        <v>1437</v>
      </c>
      <c r="I5" s="312"/>
      <c r="J5" s="306" t="s">
        <v>1438</v>
      </c>
      <c r="K5" s="306" t="s">
        <v>1439</v>
      </c>
      <c r="L5" s="306" t="s">
        <v>1442</v>
      </c>
      <c r="M5" s="272" t="s">
        <v>1443</v>
      </c>
      <c r="N5" s="272"/>
    </row>
    <row r="6" spans="1:14" s="1" customFormat="1" ht="77.25" customHeight="1">
      <c r="A6" s="308"/>
      <c r="B6" s="308"/>
      <c r="C6" s="308"/>
      <c r="D6" s="43" t="s">
        <v>1435</v>
      </c>
      <c r="E6" s="44" t="s">
        <v>1130</v>
      </c>
      <c r="F6" s="59" t="s">
        <v>1218</v>
      </c>
      <c r="G6" s="59" t="s">
        <v>1436</v>
      </c>
      <c r="H6" s="45" t="s">
        <v>934</v>
      </c>
      <c r="I6" s="45" t="s">
        <v>935</v>
      </c>
      <c r="J6" s="307"/>
      <c r="K6" s="307"/>
      <c r="L6" s="307"/>
      <c r="M6" s="46" t="s">
        <v>1444</v>
      </c>
      <c r="N6" s="139" t="s">
        <v>1444</v>
      </c>
    </row>
    <row r="7" spans="1:14" s="5" customForma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5" customForma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5" customForma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5" customFormat="1" ht="18">
      <c r="A11" s="21"/>
    </row>
    <row r="12" spans="1:14" s="5" customFormat="1" ht="21">
      <c r="A12" s="140"/>
      <c r="B12" s="140"/>
      <c r="C12" s="140"/>
      <c r="D12" s="140"/>
      <c r="E12" s="140"/>
      <c r="F12" s="140"/>
      <c r="G12" s="140"/>
    </row>
    <row r="13" spans="1:14" s="5" customFormat="1" ht="18">
      <c r="A13" s="21"/>
    </row>
    <row r="14" spans="1:14" s="1" customFormat="1" ht="29.1" customHeight="1">
      <c r="A14" s="295" t="s">
        <v>147</v>
      </c>
      <c r="B14" s="295" t="s">
        <v>1046</v>
      </c>
      <c r="C14" s="295" t="s">
        <v>1433</v>
      </c>
      <c r="D14" s="309" t="s">
        <v>1434</v>
      </c>
      <c r="E14" s="310"/>
      <c r="F14" s="310"/>
      <c r="G14" s="141"/>
      <c r="H14" s="311" t="s">
        <v>1437</v>
      </c>
      <c r="I14" s="312"/>
      <c r="J14" s="306" t="s">
        <v>1438</v>
      </c>
      <c r="K14" s="306" t="s">
        <v>1439</v>
      </c>
      <c r="L14" s="306" t="s">
        <v>1442</v>
      </c>
      <c r="M14" s="272" t="s">
        <v>1443</v>
      </c>
      <c r="N14" s="272"/>
    </row>
    <row r="15" spans="1:14" s="1" customFormat="1" ht="35.1" customHeight="1">
      <c r="A15" s="308"/>
      <c r="B15" s="308"/>
      <c r="C15" s="308"/>
      <c r="D15" s="43" t="s">
        <v>1435</v>
      </c>
      <c r="E15" s="98" t="s">
        <v>1130</v>
      </c>
      <c r="F15" s="59" t="s">
        <v>1218</v>
      </c>
      <c r="G15" s="59" t="s">
        <v>1436</v>
      </c>
      <c r="H15" s="45" t="s">
        <v>934</v>
      </c>
      <c r="I15" s="45" t="s">
        <v>935</v>
      </c>
      <c r="J15" s="307"/>
      <c r="K15" s="307"/>
      <c r="L15" s="307"/>
      <c r="M15" s="139" t="s">
        <v>1440</v>
      </c>
      <c r="N15" s="139" t="s">
        <v>1441</v>
      </c>
    </row>
    <row r="16" spans="1:14" s="5" customForma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5" customForma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5" customForma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5" customForma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5" customFormat="1"/>
  </sheetData>
  <mergeCells count="20">
    <mergeCell ref="A1:G1"/>
    <mergeCell ref="B3:G3"/>
    <mergeCell ref="A5:A6"/>
    <mergeCell ref="B5:B6"/>
    <mergeCell ref="C5:C6"/>
    <mergeCell ref="D5:F5"/>
    <mergeCell ref="H5:I5"/>
    <mergeCell ref="J5:J6"/>
    <mergeCell ref="K5:K6"/>
    <mergeCell ref="L5:L6"/>
    <mergeCell ref="M5:N5"/>
    <mergeCell ref="J14:J15"/>
    <mergeCell ref="K14:K15"/>
    <mergeCell ref="L14:L15"/>
    <mergeCell ref="M14:N14"/>
    <mergeCell ref="A14:A15"/>
    <mergeCell ref="B14:B15"/>
    <mergeCell ref="C14:C15"/>
    <mergeCell ref="D14:F14"/>
    <mergeCell ref="H14:I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0"/>
  <sheetViews>
    <sheetView topLeftCell="A22" workbookViewId="0">
      <selection activeCell="E7" sqref="E7"/>
    </sheetView>
  </sheetViews>
  <sheetFormatPr defaultRowHeight="13.8"/>
  <cols>
    <col min="1" max="1" width="4.09765625" customWidth="1"/>
    <col min="2" max="2" width="24.8984375" customWidth="1"/>
    <col min="3" max="3" width="14.09765625" customWidth="1"/>
    <col min="4" max="4" width="31.09765625" customWidth="1"/>
    <col min="5" max="5" width="64.3984375" customWidth="1"/>
  </cols>
  <sheetData>
    <row r="1" spans="1:5" ht="20.25" customHeight="1">
      <c r="A1" s="316" t="s">
        <v>1179</v>
      </c>
      <c r="B1" s="316"/>
      <c r="C1" s="316"/>
      <c r="D1" s="316"/>
      <c r="E1" s="316"/>
    </row>
    <row r="2" spans="1:5" ht="14.4" thickBot="1">
      <c r="A2" s="317"/>
      <c r="B2" s="317"/>
      <c r="C2" s="317"/>
      <c r="D2" s="317"/>
      <c r="E2" s="317"/>
    </row>
    <row r="3" spans="1:5" ht="28.35" customHeight="1" thickBot="1">
      <c r="A3" s="34" t="s">
        <v>2</v>
      </c>
      <c r="B3" s="7" t="s">
        <v>1180</v>
      </c>
      <c r="C3" s="7" t="s">
        <v>1176</v>
      </c>
      <c r="D3" s="118" t="s">
        <v>1182</v>
      </c>
      <c r="E3" s="7" t="s">
        <v>1181</v>
      </c>
    </row>
    <row r="4" spans="1:5" ht="32.4" thickTop="1" thickBot="1">
      <c r="A4" s="133">
        <v>1</v>
      </c>
      <c r="B4" s="17" t="s">
        <v>1183</v>
      </c>
      <c r="C4" s="136">
        <v>44507</v>
      </c>
      <c r="D4" s="17" t="s">
        <v>1197</v>
      </c>
      <c r="E4" s="17"/>
    </row>
    <row r="5" spans="1:5" ht="63.6" thickTop="1" thickBot="1">
      <c r="A5" s="133">
        <v>2</v>
      </c>
      <c r="B5" s="17" t="s">
        <v>1184</v>
      </c>
      <c r="C5" s="136">
        <v>44348</v>
      </c>
      <c r="D5" s="17" t="s">
        <v>1198</v>
      </c>
      <c r="E5" s="17"/>
    </row>
    <row r="6" spans="1:5" ht="63.6" thickTop="1" thickBot="1">
      <c r="A6" s="133">
        <v>3</v>
      </c>
      <c r="B6" s="17" t="s">
        <v>1185</v>
      </c>
      <c r="C6" s="17"/>
      <c r="D6" s="17" t="s">
        <v>1199</v>
      </c>
      <c r="E6" s="17"/>
    </row>
    <row r="7" spans="1:5" ht="48" thickTop="1" thickBot="1">
      <c r="A7" s="133">
        <v>4</v>
      </c>
      <c r="B7" s="17" t="s">
        <v>1186</v>
      </c>
      <c r="C7" s="17"/>
      <c r="D7" s="17" t="s">
        <v>1200</v>
      </c>
      <c r="E7" s="17"/>
    </row>
    <row r="8" spans="1:5" ht="48" thickTop="1" thickBot="1">
      <c r="A8" s="133">
        <v>5</v>
      </c>
      <c r="B8" s="17" t="s">
        <v>1187</v>
      </c>
      <c r="C8" s="17"/>
      <c r="D8" s="17" t="s">
        <v>1201</v>
      </c>
      <c r="E8" s="17"/>
    </row>
    <row r="9" spans="1:5" ht="27.75" customHeight="1" thickTop="1" thickBot="1">
      <c r="A9" s="133">
        <v>6</v>
      </c>
      <c r="B9" s="17" t="s">
        <v>1188</v>
      </c>
      <c r="C9" s="136" t="s">
        <v>678</v>
      </c>
      <c r="D9" s="17" t="s">
        <v>1202</v>
      </c>
      <c r="E9" s="17" t="s">
        <v>1215</v>
      </c>
    </row>
    <row r="10" spans="1:5" ht="33.75" customHeight="1" thickTop="1" thickBot="1">
      <c r="A10" s="133">
        <v>7</v>
      </c>
      <c r="B10" s="17" t="s">
        <v>1188</v>
      </c>
      <c r="C10" s="136" t="s">
        <v>679</v>
      </c>
      <c r="D10" s="17" t="s">
        <v>1203</v>
      </c>
      <c r="E10" s="17" t="s">
        <v>1216</v>
      </c>
    </row>
    <row r="11" spans="1:5" ht="32.4" thickTop="1" thickBot="1">
      <c r="A11" s="133">
        <v>8</v>
      </c>
      <c r="B11" s="17" t="s">
        <v>1189</v>
      </c>
      <c r="C11" s="142">
        <v>2020</v>
      </c>
      <c r="D11" s="17" t="s">
        <v>1204</v>
      </c>
      <c r="E11" s="17"/>
    </row>
    <row r="12" spans="1:5" ht="18.75" customHeight="1" thickTop="1" thickBot="1">
      <c r="A12" s="133">
        <v>9</v>
      </c>
      <c r="B12" s="17" t="s">
        <v>1191</v>
      </c>
      <c r="C12" s="142">
        <v>2020</v>
      </c>
      <c r="D12" s="17" t="s">
        <v>1205</v>
      </c>
      <c r="E12" s="17"/>
    </row>
    <row r="13" spans="1:5" ht="14.25" customHeight="1" thickTop="1" thickBot="1">
      <c r="A13" s="133">
        <v>10</v>
      </c>
      <c r="B13" s="17" t="s">
        <v>1190</v>
      </c>
      <c r="C13" s="142">
        <v>2020</v>
      </c>
      <c r="D13" s="17" t="s">
        <v>1206</v>
      </c>
      <c r="E13" s="17"/>
    </row>
    <row r="14" spans="1:5" ht="16.8" thickTop="1" thickBot="1">
      <c r="A14" s="133">
        <v>11</v>
      </c>
      <c r="B14" s="17" t="s">
        <v>1191</v>
      </c>
      <c r="C14" s="142">
        <v>2021</v>
      </c>
      <c r="D14" s="17" t="s">
        <v>1207</v>
      </c>
      <c r="E14" s="17"/>
    </row>
    <row r="15" spans="1:5" ht="79.2" thickTop="1" thickBot="1">
      <c r="A15" s="133">
        <v>12</v>
      </c>
      <c r="B15" s="17" t="s">
        <v>1192</v>
      </c>
      <c r="C15" s="17"/>
      <c r="D15" s="17" t="s">
        <v>1208</v>
      </c>
      <c r="E15" s="9"/>
    </row>
    <row r="16" spans="1:5" ht="94.8" thickTop="1" thickBot="1">
      <c r="A16" s="133">
        <v>13</v>
      </c>
      <c r="B16" s="17" t="s">
        <v>1193</v>
      </c>
      <c r="C16" s="17"/>
      <c r="D16" s="17" t="s">
        <v>1209</v>
      </c>
      <c r="E16" s="9"/>
    </row>
    <row r="17" spans="1:5" ht="126" thickTop="1" thickBot="1">
      <c r="A17" s="133">
        <v>14</v>
      </c>
      <c r="B17" s="17" t="s">
        <v>1194</v>
      </c>
      <c r="C17" s="142">
        <v>2021</v>
      </c>
      <c r="D17" s="17" t="s">
        <v>1210</v>
      </c>
      <c r="E17" s="17" t="s">
        <v>955</v>
      </c>
    </row>
    <row r="18" spans="1:5" ht="63.6" thickTop="1" thickBot="1">
      <c r="A18" s="133">
        <v>15</v>
      </c>
      <c r="B18" s="17" t="s">
        <v>1195</v>
      </c>
      <c r="C18" s="136">
        <v>44094</v>
      </c>
      <c r="D18" s="17" t="s">
        <v>1211</v>
      </c>
      <c r="E18" s="17" t="s">
        <v>871</v>
      </c>
    </row>
    <row r="19" spans="1:5" ht="32.4" thickTop="1" thickBot="1">
      <c r="A19" s="133">
        <v>16</v>
      </c>
      <c r="B19" s="17" t="s">
        <v>1196</v>
      </c>
      <c r="C19" s="142">
        <v>2020</v>
      </c>
      <c r="D19" s="17" t="s">
        <v>1212</v>
      </c>
      <c r="E19" s="17" t="s">
        <v>1213</v>
      </c>
    </row>
    <row r="20" spans="1:5" ht="31.8" thickTop="1">
      <c r="A20" s="133">
        <v>17</v>
      </c>
      <c r="B20" s="17" t="s">
        <v>1196</v>
      </c>
      <c r="C20" s="142">
        <v>2021</v>
      </c>
      <c r="D20" s="17" t="s">
        <v>1212</v>
      </c>
      <c r="E20" s="17" t="s">
        <v>1214</v>
      </c>
    </row>
  </sheetData>
  <mergeCells count="1">
    <mergeCell ref="A1:E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2"/>
  <sheetViews>
    <sheetView workbookViewId="0">
      <selection activeCell="B9" sqref="B9"/>
    </sheetView>
  </sheetViews>
  <sheetFormatPr defaultRowHeight="13.8"/>
  <cols>
    <col min="2" max="2" width="94" customWidth="1"/>
    <col min="3" max="3" width="19.09765625" customWidth="1"/>
  </cols>
  <sheetData>
    <row r="1" spans="1:4" ht="20.25" customHeight="1">
      <c r="A1" s="318" t="s">
        <v>1174</v>
      </c>
      <c r="B1" s="318"/>
      <c r="C1" s="318"/>
      <c r="D1" s="318"/>
    </row>
    <row r="2" spans="1:4" ht="14.4" thickBot="1">
      <c r="A2" s="318"/>
      <c r="B2" s="318"/>
      <c r="C2" s="318"/>
      <c r="D2" s="318"/>
    </row>
    <row r="3" spans="1:4" ht="16.2" thickBot="1">
      <c r="A3" s="34" t="s">
        <v>127</v>
      </c>
      <c r="B3" s="7" t="s">
        <v>1175</v>
      </c>
      <c r="C3" s="7" t="s">
        <v>1176</v>
      </c>
    </row>
    <row r="4" spans="1:4" ht="21" thickTop="1">
      <c r="A4" s="133">
        <v>1</v>
      </c>
      <c r="B4" s="135" t="s">
        <v>1177</v>
      </c>
      <c r="C4" s="136">
        <v>44621</v>
      </c>
    </row>
    <row r="5" spans="1:4" ht="31.5" customHeight="1">
      <c r="A5" s="134">
        <v>2</v>
      </c>
      <c r="B5" s="135" t="s">
        <v>1178</v>
      </c>
      <c r="C5" s="70"/>
    </row>
    <row r="6" spans="1:4">
      <c r="A6" s="35"/>
      <c r="B6" s="9"/>
      <c r="C6" s="9"/>
    </row>
    <row r="7" spans="1:4">
      <c r="A7" s="35"/>
      <c r="B7" s="9"/>
      <c r="C7" s="9"/>
    </row>
    <row r="8" spans="1:4">
      <c r="A8" s="35"/>
      <c r="B8" s="9"/>
      <c r="C8" s="9"/>
    </row>
    <row r="9" spans="1:4">
      <c r="A9" s="35"/>
      <c r="B9" s="9"/>
      <c r="C9" s="9"/>
    </row>
    <row r="10" spans="1:4">
      <c r="A10" s="35"/>
      <c r="B10" s="9"/>
      <c r="C10" s="9"/>
    </row>
    <row r="11" spans="1:4">
      <c r="A11" s="35"/>
      <c r="B11" s="9"/>
      <c r="C11" s="9"/>
    </row>
    <row r="12" spans="1:4">
      <c r="A12" s="35"/>
      <c r="B12" s="9"/>
      <c r="C12" s="9"/>
    </row>
    <row r="13" spans="1:4">
      <c r="A13" s="35"/>
      <c r="B13" s="9"/>
      <c r="C13" s="9"/>
    </row>
    <row r="14" spans="1:4">
      <c r="A14" s="35"/>
      <c r="B14" s="9"/>
      <c r="C14" s="9"/>
    </row>
    <row r="15" spans="1:4">
      <c r="A15" s="8"/>
      <c r="B15" s="3"/>
      <c r="C15" s="3"/>
    </row>
    <row r="16" spans="1:4">
      <c r="A16" s="8"/>
      <c r="B16" s="3"/>
      <c r="C16" s="3"/>
    </row>
    <row r="17" spans="1:3">
      <c r="A17" s="8"/>
      <c r="B17" s="3"/>
      <c r="C17" s="3"/>
    </row>
    <row r="18" spans="1:3">
      <c r="A18" s="8"/>
      <c r="B18" s="3"/>
      <c r="C18" s="3"/>
    </row>
    <row r="19" spans="1:3">
      <c r="A19" s="8"/>
      <c r="B19" s="3"/>
      <c r="C19" s="3"/>
    </row>
    <row r="20" spans="1:3">
      <c r="A20" s="8"/>
      <c r="B20" s="3"/>
      <c r="C20" s="3"/>
    </row>
    <row r="21" spans="1:3">
      <c r="A21" s="8"/>
      <c r="B21" s="3"/>
      <c r="C21" s="3"/>
    </row>
    <row r="22" spans="1:3">
      <c r="A22" s="8"/>
      <c r="B22" s="3"/>
      <c r="C22" s="3"/>
    </row>
  </sheetData>
  <mergeCells count="1">
    <mergeCell ref="A1:D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19"/>
  <sheetViews>
    <sheetView workbookViewId="0">
      <selection activeCell="G4" sqref="G4"/>
    </sheetView>
  </sheetViews>
  <sheetFormatPr defaultRowHeight="13.8"/>
  <cols>
    <col min="1" max="1" width="5" customWidth="1"/>
    <col min="2" max="2" width="17.09765625" customWidth="1"/>
    <col min="3" max="3" width="31.8984375" customWidth="1"/>
    <col min="4" max="4" width="22.3984375" customWidth="1"/>
  </cols>
  <sheetData>
    <row r="1" spans="1:5" ht="20.25" customHeight="1">
      <c r="A1" s="321" t="s">
        <v>1173</v>
      </c>
      <c r="B1" s="321"/>
      <c r="C1" s="321"/>
      <c r="D1" s="321"/>
      <c r="E1" s="321"/>
    </row>
    <row r="2" spans="1:5" ht="14.4" thickBot="1">
      <c r="A2" s="321"/>
      <c r="B2" s="321"/>
      <c r="C2" s="321"/>
      <c r="D2" s="321"/>
      <c r="E2" s="321"/>
    </row>
    <row r="3" spans="1:5" ht="27.6" customHeight="1" thickTop="1" thickBot="1">
      <c r="A3" s="37" t="s">
        <v>147</v>
      </c>
      <c r="B3" s="38" t="s">
        <v>1172</v>
      </c>
      <c r="C3" s="38" t="s">
        <v>1171</v>
      </c>
      <c r="D3" s="38" t="s">
        <v>1159</v>
      </c>
    </row>
    <row r="4" spans="1:5" ht="31.65" customHeight="1" thickTop="1" thickBot="1">
      <c r="A4" s="319">
        <v>1</v>
      </c>
      <c r="B4" s="36" t="s">
        <v>1170</v>
      </c>
      <c r="C4" s="114" t="s">
        <v>1308</v>
      </c>
      <c r="D4" s="319" t="s">
        <v>1166</v>
      </c>
    </row>
    <row r="5" spans="1:5" s="90" customFormat="1" ht="31.65" customHeight="1" thickBot="1">
      <c r="A5" s="320"/>
      <c r="B5" s="36" t="s">
        <v>710</v>
      </c>
      <c r="C5" s="114" t="s">
        <v>1070</v>
      </c>
      <c r="D5" s="320"/>
    </row>
    <row r="6" spans="1:5" ht="31.35" customHeight="1" thickBot="1">
      <c r="A6" s="320"/>
      <c r="B6" s="36" t="s">
        <v>1170</v>
      </c>
      <c r="C6" s="114" t="s">
        <v>976</v>
      </c>
      <c r="D6" s="320"/>
    </row>
    <row r="7" spans="1:5" ht="31.65" customHeight="1" thickBot="1">
      <c r="A7" s="322"/>
      <c r="B7" s="16" t="s">
        <v>710</v>
      </c>
      <c r="C7" s="115" t="s">
        <v>1079</v>
      </c>
      <c r="D7" s="322"/>
    </row>
    <row r="8" spans="1:5" ht="30.75" customHeight="1" thickTop="1" thickBot="1">
      <c r="A8" s="319">
        <v>2</v>
      </c>
      <c r="B8" s="36" t="s">
        <v>1170</v>
      </c>
      <c r="C8" s="114" t="s">
        <v>974</v>
      </c>
      <c r="D8" s="319" t="s">
        <v>1161</v>
      </c>
    </row>
    <row r="9" spans="1:5" s="90" customFormat="1" ht="30.75" customHeight="1" thickBot="1">
      <c r="A9" s="320"/>
      <c r="B9" s="36" t="s">
        <v>1170</v>
      </c>
      <c r="C9" s="114" t="s">
        <v>1058</v>
      </c>
      <c r="D9" s="320"/>
    </row>
    <row r="10" spans="1:5" s="90" customFormat="1" ht="30.75" customHeight="1" thickBot="1">
      <c r="A10" s="320"/>
      <c r="B10" s="36" t="s">
        <v>1170</v>
      </c>
      <c r="C10" s="114" t="s">
        <v>1065</v>
      </c>
      <c r="D10" s="320"/>
    </row>
    <row r="11" spans="1:5" s="90" customFormat="1" ht="30.75" customHeight="1" thickBot="1">
      <c r="A11" s="320"/>
      <c r="B11" s="36" t="s">
        <v>710</v>
      </c>
      <c r="C11" s="114" t="s">
        <v>1002</v>
      </c>
      <c r="D11" s="320"/>
    </row>
    <row r="12" spans="1:5" ht="31.35" customHeight="1" thickBot="1">
      <c r="A12" s="320"/>
      <c r="B12" s="36" t="s">
        <v>1170</v>
      </c>
      <c r="C12" s="115" t="s">
        <v>1069</v>
      </c>
      <c r="D12" s="320"/>
    </row>
    <row r="13" spans="1:5" ht="29.25" customHeight="1" thickBot="1">
      <c r="A13" s="323"/>
      <c r="B13" s="16" t="s">
        <v>710</v>
      </c>
      <c r="C13" s="114" t="s">
        <v>1077</v>
      </c>
      <c r="D13" s="324"/>
    </row>
    <row r="14" spans="1:5" ht="25.65" customHeight="1" thickTop="1" thickBot="1">
      <c r="A14" s="319">
        <v>3</v>
      </c>
      <c r="B14" s="36" t="s">
        <v>1170</v>
      </c>
      <c r="C14" s="114" t="s">
        <v>971</v>
      </c>
      <c r="D14" s="319" t="s">
        <v>1162</v>
      </c>
    </row>
    <row r="15" spans="1:5" ht="31.35" customHeight="1" thickBot="1">
      <c r="A15" s="320"/>
      <c r="B15" s="36" t="s">
        <v>1170</v>
      </c>
      <c r="C15" s="114" t="s">
        <v>1062</v>
      </c>
      <c r="D15" s="320"/>
    </row>
    <row r="16" spans="1:5" ht="31.65" customHeight="1" thickBot="1">
      <c r="A16" s="320"/>
      <c r="B16" s="4" t="s">
        <v>1170</v>
      </c>
      <c r="C16" s="114" t="s">
        <v>499</v>
      </c>
      <c r="D16" s="320"/>
    </row>
    <row r="17" spans="1:4" ht="24" customHeight="1" thickTop="1" thickBot="1">
      <c r="A17" s="319">
        <v>4</v>
      </c>
      <c r="B17" s="4" t="s">
        <v>1170</v>
      </c>
      <c r="C17" s="116" t="s">
        <v>1067</v>
      </c>
      <c r="D17" s="319" t="s">
        <v>1163</v>
      </c>
    </row>
    <row r="18" spans="1:4" ht="31.35" customHeight="1" thickBot="1">
      <c r="A18" s="320"/>
      <c r="B18" s="16" t="s">
        <v>710</v>
      </c>
      <c r="C18" s="114" t="s">
        <v>1007</v>
      </c>
      <c r="D18" s="320"/>
    </row>
    <row r="19" spans="1:4" ht="28.35" customHeight="1" thickBot="1">
      <c r="A19" s="320"/>
      <c r="B19" s="4" t="s">
        <v>1170</v>
      </c>
      <c r="C19" s="114" t="s">
        <v>1102</v>
      </c>
      <c r="D19" s="320"/>
    </row>
  </sheetData>
  <mergeCells count="9">
    <mergeCell ref="A14:A16"/>
    <mergeCell ref="D14:D16"/>
    <mergeCell ref="A17:A19"/>
    <mergeCell ref="D17:D19"/>
    <mergeCell ref="A1:E2"/>
    <mergeCell ref="A4:A7"/>
    <mergeCell ref="D4:D7"/>
    <mergeCell ref="A8:A13"/>
    <mergeCell ref="D8:D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9"/>
  <sheetViews>
    <sheetView workbookViewId="0">
      <selection sqref="A1:E2"/>
    </sheetView>
  </sheetViews>
  <sheetFormatPr defaultRowHeight="13.8"/>
  <cols>
    <col min="2" max="2" width="15.59765625" customWidth="1"/>
    <col min="3" max="3" width="19.8984375" customWidth="1"/>
    <col min="4" max="4" width="26.8984375" customWidth="1"/>
  </cols>
  <sheetData>
    <row r="1" spans="1:5" ht="20.399999999999999" customHeight="1">
      <c r="A1" s="325" t="s">
        <v>1169</v>
      </c>
      <c r="B1" s="325"/>
      <c r="C1" s="325"/>
      <c r="D1" s="325"/>
      <c r="E1" s="325"/>
    </row>
    <row r="2" spans="1:5">
      <c r="A2" s="325"/>
      <c r="B2" s="325"/>
      <c r="C2" s="325"/>
      <c r="D2" s="325"/>
      <c r="E2" s="325"/>
    </row>
    <row r="3" spans="1:5" ht="14.4" thickBot="1"/>
    <row r="4" spans="1:5" ht="15" thickTop="1" thickBot="1">
      <c r="A4" s="127" t="s">
        <v>147</v>
      </c>
      <c r="B4" s="127" t="s">
        <v>1159</v>
      </c>
      <c r="C4" s="127" t="s">
        <v>1167</v>
      </c>
      <c r="D4" s="127" t="s">
        <v>1168</v>
      </c>
    </row>
    <row r="5" spans="1:5" ht="15" thickTop="1" thickBot="1">
      <c r="A5" s="127">
        <v>1</v>
      </c>
      <c r="B5" s="127" t="s">
        <v>1166</v>
      </c>
      <c r="C5" s="127"/>
      <c r="D5" s="127"/>
    </row>
    <row r="6" spans="1:5" ht="15" thickTop="1" thickBot="1">
      <c r="A6" s="127">
        <v>2</v>
      </c>
      <c r="B6" s="127" t="s">
        <v>1161</v>
      </c>
      <c r="C6" s="127"/>
      <c r="D6" s="127"/>
    </row>
    <row r="7" spans="1:5" ht="15" thickTop="1" thickBot="1">
      <c r="A7" s="127">
        <v>3</v>
      </c>
      <c r="B7" s="127" t="s">
        <v>1162</v>
      </c>
      <c r="C7" s="127"/>
      <c r="D7" s="127"/>
    </row>
    <row r="8" spans="1:5" ht="15" thickTop="1" thickBot="1">
      <c r="A8" s="127">
        <v>4</v>
      </c>
      <c r="B8" s="127" t="s">
        <v>1163</v>
      </c>
      <c r="C8" s="127"/>
      <c r="D8" s="127"/>
    </row>
    <row r="9" spans="1:5" ht="14.4" thickTop="1"/>
  </sheetData>
  <mergeCells count="1">
    <mergeCell ref="A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3"/>
  <sheetViews>
    <sheetView topLeftCell="A31" zoomScale="85" zoomScaleNormal="85" workbookViewId="0">
      <selection activeCell="A36" sqref="A36"/>
    </sheetView>
  </sheetViews>
  <sheetFormatPr defaultRowHeight="13.8"/>
  <cols>
    <col min="1" max="1" width="33.09765625" style="101" customWidth="1"/>
    <col min="2" max="2" width="12.8984375" style="102" customWidth="1"/>
    <col min="3" max="3" width="12.69921875" style="102" customWidth="1"/>
    <col min="4" max="4" width="20.296875" style="102" customWidth="1"/>
    <col min="5" max="5" width="19" style="102" customWidth="1"/>
    <col min="6" max="6" width="37.09765625" style="102" customWidth="1"/>
    <col min="7" max="7" width="34.59765625" style="102" customWidth="1"/>
    <col min="8" max="8" width="43.296875" style="102" customWidth="1"/>
    <col min="9" max="9" width="12.3984375" customWidth="1"/>
  </cols>
  <sheetData>
    <row r="1" spans="1:17" ht="62.25" customHeight="1" thickBot="1">
      <c r="A1" s="239" t="s">
        <v>1124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7" ht="22.65" customHeight="1" thickTop="1" thickBot="1">
      <c r="A2" s="240"/>
      <c r="B2" s="238" t="s">
        <v>1125</v>
      </c>
      <c r="C2" s="238"/>
      <c r="D2" s="238" t="s">
        <v>949</v>
      </c>
      <c r="E2" s="238"/>
      <c r="F2" s="238" t="s">
        <v>1126</v>
      </c>
      <c r="G2" s="238"/>
      <c r="H2" s="238" t="s">
        <v>1127</v>
      </c>
      <c r="I2" s="238"/>
      <c r="J2" s="238" t="s">
        <v>710</v>
      </c>
      <c r="K2" s="238"/>
      <c r="L2" s="238" t="s">
        <v>1128</v>
      </c>
      <c r="M2" s="238"/>
      <c r="N2" s="238" t="s">
        <v>1100</v>
      </c>
      <c r="O2" s="238"/>
      <c r="P2" s="238" t="s">
        <v>1126</v>
      </c>
      <c r="Q2" s="238"/>
    </row>
    <row r="3" spans="1:17" ht="5.4" customHeight="1" thickTop="1" thickBot="1">
      <c r="A3" s="240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17" ht="21.6" customHeight="1" thickTop="1" thickBot="1">
      <c r="A4" s="240"/>
      <c r="B4" s="117" t="s">
        <v>935</v>
      </c>
      <c r="C4" s="117" t="s">
        <v>934</v>
      </c>
      <c r="D4" s="117" t="s">
        <v>935</v>
      </c>
      <c r="E4" s="117" t="s">
        <v>934</v>
      </c>
      <c r="F4" s="117" t="s">
        <v>935</v>
      </c>
      <c r="G4" s="117" t="s">
        <v>934</v>
      </c>
      <c r="H4" s="117" t="s">
        <v>935</v>
      </c>
      <c r="I4" s="99" t="s">
        <v>934</v>
      </c>
      <c r="J4" s="99" t="s">
        <v>935</v>
      </c>
      <c r="K4" s="99" t="s">
        <v>934</v>
      </c>
      <c r="L4" s="99" t="s">
        <v>935</v>
      </c>
      <c r="M4" s="99" t="s">
        <v>934</v>
      </c>
      <c r="N4" s="40" t="s">
        <v>935</v>
      </c>
      <c r="O4" s="40" t="s">
        <v>934</v>
      </c>
      <c r="P4" s="40" t="s">
        <v>935</v>
      </c>
      <c r="Q4" s="40" t="s">
        <v>934</v>
      </c>
    </row>
    <row r="5" spans="1:17" ht="18.600000000000001" thickTop="1" thickBot="1">
      <c r="A5" s="241"/>
      <c r="B5" s="160">
        <v>10</v>
      </c>
      <c r="C5" s="160">
        <v>10</v>
      </c>
      <c r="D5" s="160">
        <v>7</v>
      </c>
      <c r="E5" s="160">
        <v>48</v>
      </c>
      <c r="F5" s="160">
        <v>17</v>
      </c>
      <c r="G5" s="160">
        <v>58</v>
      </c>
      <c r="H5" s="160">
        <v>6</v>
      </c>
      <c r="I5" s="157">
        <v>6</v>
      </c>
      <c r="J5" s="157">
        <v>8</v>
      </c>
      <c r="K5" s="157">
        <v>20</v>
      </c>
      <c r="L5" s="157">
        <v>2</v>
      </c>
      <c r="M5" s="157">
        <v>27</v>
      </c>
      <c r="N5" s="41">
        <v>1</v>
      </c>
      <c r="O5" s="41">
        <v>5</v>
      </c>
      <c r="P5" s="41">
        <v>17</v>
      </c>
      <c r="Q5" s="41">
        <v>57</v>
      </c>
    </row>
    <row r="6" spans="1:17" ht="18.600000000000001" thickTop="1" thickBot="1">
      <c r="A6" s="159" t="s">
        <v>1126</v>
      </c>
      <c r="B6" s="245">
        <v>20</v>
      </c>
      <c r="C6" s="246"/>
      <c r="D6" s="245">
        <v>55</v>
      </c>
      <c r="E6" s="246"/>
      <c r="F6" s="245">
        <v>75</v>
      </c>
      <c r="G6" s="246"/>
      <c r="H6" s="242">
        <v>12</v>
      </c>
      <c r="I6" s="243"/>
      <c r="J6" s="242">
        <v>28</v>
      </c>
      <c r="K6" s="243"/>
      <c r="L6" s="242">
        <v>29</v>
      </c>
      <c r="M6" s="243"/>
      <c r="N6" s="244">
        <v>6</v>
      </c>
      <c r="O6" s="244"/>
      <c r="P6" s="244">
        <v>75</v>
      </c>
      <c r="Q6" s="244"/>
    </row>
    <row r="7" spans="1:17" ht="63.75" customHeight="1" thickTop="1">
      <c r="A7" s="2" t="s">
        <v>1129</v>
      </c>
      <c r="B7" s="2" t="s">
        <v>1130</v>
      </c>
      <c r="C7" s="2" t="s">
        <v>1131</v>
      </c>
      <c r="D7" s="2" t="s">
        <v>1133</v>
      </c>
      <c r="E7" s="2" t="s">
        <v>1132</v>
      </c>
      <c r="F7" s="2" t="s">
        <v>1134</v>
      </c>
      <c r="G7" s="2" t="s">
        <v>1135</v>
      </c>
      <c r="H7" s="2" t="s">
        <v>1136</v>
      </c>
    </row>
    <row r="8" spans="1:17">
      <c r="A8" s="156" t="s">
        <v>1012</v>
      </c>
      <c r="B8" s="156" t="s">
        <v>1098</v>
      </c>
      <c r="C8" s="164" t="s">
        <v>1101</v>
      </c>
      <c r="D8" s="126" t="s">
        <v>1047</v>
      </c>
      <c r="E8" s="165" t="s">
        <v>1103</v>
      </c>
      <c r="F8" s="161" t="s">
        <v>1116</v>
      </c>
      <c r="G8" s="126"/>
      <c r="H8" s="161" t="s">
        <v>1117</v>
      </c>
    </row>
    <row r="9" spans="1:17" s="39" customFormat="1">
      <c r="A9" s="156" t="s">
        <v>969</v>
      </c>
      <c r="B9" s="156" t="s">
        <v>1098</v>
      </c>
      <c r="C9" s="164" t="s">
        <v>1100</v>
      </c>
      <c r="D9" s="126" t="s">
        <v>1047</v>
      </c>
      <c r="E9" s="166" t="s">
        <v>1110</v>
      </c>
      <c r="F9" s="126" t="s">
        <v>29</v>
      </c>
      <c r="G9" s="126" t="s">
        <v>30</v>
      </c>
      <c r="H9" s="161" t="s">
        <v>1118</v>
      </c>
    </row>
    <row r="10" spans="1:17">
      <c r="A10" s="156" t="s">
        <v>970</v>
      </c>
      <c r="B10" s="156" t="s">
        <v>1098</v>
      </c>
      <c r="C10" s="164" t="s">
        <v>1100</v>
      </c>
      <c r="D10" s="126" t="s">
        <v>1047</v>
      </c>
      <c r="E10" s="166" t="s">
        <v>1111</v>
      </c>
      <c r="F10" s="126"/>
      <c r="G10" s="126"/>
      <c r="H10" s="161" t="s">
        <v>1119</v>
      </c>
    </row>
    <row r="11" spans="1:17">
      <c r="A11" s="167" t="s">
        <v>1053</v>
      </c>
      <c r="B11" s="167" t="s">
        <v>1098</v>
      </c>
      <c r="C11" s="164" t="s">
        <v>1100</v>
      </c>
      <c r="D11" s="126" t="s">
        <v>1047</v>
      </c>
      <c r="E11" s="166" t="s">
        <v>1112</v>
      </c>
      <c r="F11" s="126"/>
      <c r="G11" s="126"/>
      <c r="H11" s="126"/>
    </row>
    <row r="12" spans="1:17">
      <c r="A12" s="156" t="s">
        <v>1017</v>
      </c>
      <c r="B12" s="156" t="s">
        <v>1098</v>
      </c>
      <c r="C12" s="164" t="s">
        <v>1100</v>
      </c>
      <c r="D12" s="126" t="s">
        <v>1047</v>
      </c>
      <c r="E12" s="166" t="s">
        <v>1112</v>
      </c>
      <c r="F12" s="126" t="s">
        <v>70</v>
      </c>
      <c r="G12" s="126" t="s">
        <v>71</v>
      </c>
      <c r="H12" s="161" t="s">
        <v>1120</v>
      </c>
    </row>
    <row r="13" spans="1:17">
      <c r="A13" s="156" t="s">
        <v>1054</v>
      </c>
      <c r="B13" s="156" t="s">
        <v>1098</v>
      </c>
      <c r="C13" s="164" t="s">
        <v>1100</v>
      </c>
      <c r="D13" s="126" t="s">
        <v>1047</v>
      </c>
      <c r="E13" s="166" t="s">
        <v>1108</v>
      </c>
      <c r="F13" s="126"/>
      <c r="G13" s="126"/>
      <c r="H13" s="161" t="s">
        <v>1121</v>
      </c>
    </row>
    <row r="14" spans="1:17" ht="15" customHeight="1">
      <c r="A14" s="156" t="s">
        <v>1055</v>
      </c>
      <c r="B14" s="156" t="s">
        <v>1098</v>
      </c>
      <c r="C14" s="164" t="s">
        <v>1100</v>
      </c>
      <c r="D14" s="126" t="s">
        <v>1047</v>
      </c>
      <c r="E14" s="166" t="s">
        <v>1103</v>
      </c>
      <c r="F14" s="126" t="s">
        <v>92</v>
      </c>
      <c r="G14" s="126" t="s">
        <v>93</v>
      </c>
      <c r="H14" s="161" t="s">
        <v>1122</v>
      </c>
    </row>
    <row r="15" spans="1:17" s="100" customFormat="1" ht="15" customHeight="1">
      <c r="A15" s="156" t="s">
        <v>1057</v>
      </c>
      <c r="B15" s="156" t="s">
        <v>1098</v>
      </c>
      <c r="C15" s="164" t="s">
        <v>1100</v>
      </c>
      <c r="D15" s="126" t="s">
        <v>1047</v>
      </c>
      <c r="E15" s="168" t="s">
        <v>1110</v>
      </c>
      <c r="F15" s="126" t="s">
        <v>110</v>
      </c>
      <c r="G15" s="126" t="s">
        <v>111</v>
      </c>
      <c r="H15" s="161" t="s">
        <v>1123</v>
      </c>
    </row>
    <row r="16" spans="1:17">
      <c r="A16" s="156" t="s">
        <v>1011</v>
      </c>
      <c r="B16" s="156" t="s">
        <v>1098</v>
      </c>
      <c r="C16" s="166" t="s">
        <v>1101</v>
      </c>
      <c r="D16" s="126" t="s">
        <v>1047</v>
      </c>
      <c r="E16" s="166" t="s">
        <v>1110</v>
      </c>
      <c r="F16" s="126" t="s">
        <v>156</v>
      </c>
      <c r="G16" s="126" t="s">
        <v>157</v>
      </c>
      <c r="H16" s="161" t="s">
        <v>158</v>
      </c>
    </row>
    <row r="17" spans="1:10" s="100" customFormat="1" ht="15" customHeight="1">
      <c r="A17" s="156" t="s">
        <v>1056</v>
      </c>
      <c r="B17" s="156" t="s">
        <v>1098</v>
      </c>
      <c r="C17" s="166" t="s">
        <v>1101</v>
      </c>
      <c r="D17" s="126" t="s">
        <v>1047</v>
      </c>
      <c r="E17" s="166" t="s">
        <v>1104</v>
      </c>
      <c r="F17" s="166" t="s">
        <v>115</v>
      </c>
      <c r="G17" s="126" t="s">
        <v>116</v>
      </c>
      <c r="H17" s="161" t="s">
        <v>117</v>
      </c>
    </row>
    <row r="18" spans="1:10">
      <c r="A18" s="156" t="s">
        <v>1058</v>
      </c>
      <c r="B18" s="156" t="s">
        <v>1098</v>
      </c>
      <c r="C18" s="166" t="s">
        <v>1101</v>
      </c>
      <c r="D18" s="126" t="s">
        <v>1047</v>
      </c>
      <c r="E18" s="166" t="s">
        <v>1103</v>
      </c>
      <c r="F18" s="126" t="s">
        <v>174</v>
      </c>
      <c r="G18" s="126" t="s">
        <v>175</v>
      </c>
      <c r="H18" s="126"/>
    </row>
    <row r="19" spans="1:10">
      <c r="A19" s="156" t="s">
        <v>1059</v>
      </c>
      <c r="B19" s="156" t="s">
        <v>1098</v>
      </c>
      <c r="C19" s="166" t="s">
        <v>1101</v>
      </c>
      <c r="D19" s="126" t="s">
        <v>1047</v>
      </c>
      <c r="E19" s="166" t="s">
        <v>1103</v>
      </c>
      <c r="F19" s="126"/>
      <c r="G19" s="126"/>
      <c r="H19" s="126"/>
    </row>
    <row r="20" spans="1:10">
      <c r="A20" s="156" t="s">
        <v>1102</v>
      </c>
      <c r="B20" s="156" t="s">
        <v>1098</v>
      </c>
      <c r="C20" s="166" t="s">
        <v>1101</v>
      </c>
      <c r="D20" s="126" t="s">
        <v>1047</v>
      </c>
      <c r="E20" s="166" t="s">
        <v>1105</v>
      </c>
      <c r="F20" s="161" t="s">
        <v>363</v>
      </c>
      <c r="G20" s="161" t="s">
        <v>364</v>
      </c>
      <c r="H20" s="126"/>
      <c r="I20" s="162"/>
      <c r="J20" s="74"/>
    </row>
    <row r="21" spans="1:10">
      <c r="A21" s="156" t="s">
        <v>973</v>
      </c>
      <c r="B21" s="156" t="s">
        <v>1098</v>
      </c>
      <c r="C21" s="166" t="s">
        <v>1101</v>
      </c>
      <c r="D21" s="126" t="s">
        <v>1047</v>
      </c>
      <c r="E21" s="166" t="s">
        <v>1110</v>
      </c>
      <c r="F21" s="126" t="s">
        <v>550</v>
      </c>
      <c r="G21" s="126" t="s">
        <v>551</v>
      </c>
      <c r="H21" s="161"/>
      <c r="I21" s="162"/>
      <c r="J21" s="3"/>
    </row>
    <row r="22" spans="1:10">
      <c r="A22" s="156" t="s">
        <v>499</v>
      </c>
      <c r="B22" s="156" t="s">
        <v>1098</v>
      </c>
      <c r="C22" s="166" t="s">
        <v>1101</v>
      </c>
      <c r="D22" s="126" t="s">
        <v>1047</v>
      </c>
      <c r="E22" s="166" t="s">
        <v>1106</v>
      </c>
      <c r="F22" s="161" t="s">
        <v>517</v>
      </c>
      <c r="G22" s="126" t="s">
        <v>518</v>
      </c>
      <c r="H22" s="161"/>
    </row>
    <row r="23" spans="1:10">
      <c r="A23" s="156" t="s">
        <v>981</v>
      </c>
      <c r="B23" s="156" t="s">
        <v>1098</v>
      </c>
      <c r="C23" s="166" t="s">
        <v>1101</v>
      </c>
      <c r="D23" s="126" t="s">
        <v>1047</v>
      </c>
      <c r="E23" s="166" t="s">
        <v>1110</v>
      </c>
      <c r="F23" s="161" t="s">
        <v>336</v>
      </c>
      <c r="G23" s="161" t="s">
        <v>337</v>
      </c>
      <c r="H23" s="126"/>
    </row>
    <row r="24" spans="1:10">
      <c r="A24" s="156" t="s">
        <v>1308</v>
      </c>
      <c r="B24" s="156" t="s">
        <v>1098</v>
      </c>
      <c r="C24" s="166" t="s">
        <v>1101</v>
      </c>
      <c r="D24" s="126" t="s">
        <v>1047</v>
      </c>
      <c r="E24" s="166" t="s">
        <v>1110</v>
      </c>
      <c r="F24" s="161" t="s">
        <v>451</v>
      </c>
      <c r="G24" s="161" t="s">
        <v>452</v>
      </c>
      <c r="H24" s="126"/>
    </row>
    <row r="25" spans="1:10">
      <c r="A25" s="156" t="s">
        <v>1060</v>
      </c>
      <c r="B25" s="156" t="s">
        <v>1098</v>
      </c>
      <c r="C25" s="166" t="s">
        <v>1101</v>
      </c>
      <c r="D25" s="126" t="s">
        <v>1047</v>
      </c>
      <c r="E25" s="166" t="s">
        <v>1107</v>
      </c>
      <c r="F25" s="126" t="s">
        <v>227</v>
      </c>
      <c r="G25" s="126" t="s">
        <v>228</v>
      </c>
      <c r="H25" s="126"/>
    </row>
    <row r="26" spans="1:10">
      <c r="A26" s="156" t="s">
        <v>1061</v>
      </c>
      <c r="B26" s="156" t="s">
        <v>1098</v>
      </c>
      <c r="C26" s="166" t="s">
        <v>1101</v>
      </c>
      <c r="D26" s="126" t="s">
        <v>1047</v>
      </c>
      <c r="E26" s="166" t="s">
        <v>1105</v>
      </c>
      <c r="F26" s="126" t="s">
        <v>280</v>
      </c>
      <c r="G26" s="126" t="s">
        <v>281</v>
      </c>
      <c r="H26" s="161"/>
    </row>
    <row r="27" spans="1:10">
      <c r="A27" s="156" t="s">
        <v>1014</v>
      </c>
      <c r="B27" s="156" t="s">
        <v>1098</v>
      </c>
      <c r="C27" s="166" t="s">
        <v>1101</v>
      </c>
      <c r="D27" s="126" t="s">
        <v>1047</v>
      </c>
      <c r="E27" s="166" t="s">
        <v>1110</v>
      </c>
      <c r="F27" s="126" t="s">
        <v>532</v>
      </c>
      <c r="G27" s="126" t="s">
        <v>533</v>
      </c>
      <c r="H27" s="161"/>
    </row>
    <row r="28" spans="1:10">
      <c r="A28" s="156" t="s">
        <v>1062</v>
      </c>
      <c r="B28" s="156" t="s">
        <v>1098</v>
      </c>
      <c r="C28" s="166" t="s">
        <v>1101</v>
      </c>
      <c r="D28" s="126" t="s">
        <v>1047</v>
      </c>
      <c r="E28" s="166" t="s">
        <v>1107</v>
      </c>
      <c r="F28" s="161" t="s">
        <v>564</v>
      </c>
      <c r="G28" s="126" t="s">
        <v>565</v>
      </c>
      <c r="H28" s="126"/>
    </row>
    <row r="29" spans="1:10">
      <c r="A29" s="156" t="s">
        <v>974</v>
      </c>
      <c r="B29" s="156" t="s">
        <v>1098</v>
      </c>
      <c r="C29" s="166" t="s">
        <v>1101</v>
      </c>
      <c r="D29" s="126" t="s">
        <v>1047</v>
      </c>
      <c r="E29" s="166" t="s">
        <v>1110</v>
      </c>
      <c r="F29" s="126" t="s">
        <v>534</v>
      </c>
      <c r="G29" s="161" t="s">
        <v>535</v>
      </c>
      <c r="H29" s="126"/>
    </row>
    <row r="30" spans="1:10">
      <c r="A30" s="156" t="s">
        <v>971</v>
      </c>
      <c r="B30" s="156" t="s">
        <v>1098</v>
      </c>
      <c r="C30" s="166" t="s">
        <v>1101</v>
      </c>
      <c r="D30" s="126" t="s">
        <v>1047</v>
      </c>
      <c r="E30" s="166" t="s">
        <v>1110</v>
      </c>
      <c r="F30" s="126" t="s">
        <v>600</v>
      </c>
      <c r="G30" s="126" t="s">
        <v>601</v>
      </c>
      <c r="H30" s="126"/>
    </row>
    <row r="31" spans="1:10">
      <c r="A31" s="156" t="s">
        <v>1063</v>
      </c>
      <c r="B31" s="156" t="s">
        <v>1098</v>
      </c>
      <c r="C31" s="166" t="s">
        <v>1101</v>
      </c>
      <c r="D31" s="126" t="s">
        <v>1047</v>
      </c>
      <c r="E31" s="166" t="s">
        <v>1110</v>
      </c>
      <c r="F31" s="161" t="s">
        <v>519</v>
      </c>
      <c r="G31" s="126" t="s">
        <v>520</v>
      </c>
      <c r="H31" s="161"/>
    </row>
    <row r="32" spans="1:10">
      <c r="A32" s="156" t="s">
        <v>1064</v>
      </c>
      <c r="B32" s="156" t="s">
        <v>1098</v>
      </c>
      <c r="C32" s="166" t="s">
        <v>1101</v>
      </c>
      <c r="D32" s="126" t="s">
        <v>1047</v>
      </c>
      <c r="E32" s="166" t="s">
        <v>1110</v>
      </c>
      <c r="F32" s="126" t="s">
        <v>659</v>
      </c>
      <c r="G32" s="126" t="s">
        <v>659</v>
      </c>
      <c r="H32" s="126"/>
    </row>
    <row r="33" spans="1:10">
      <c r="A33" s="156" t="s">
        <v>578</v>
      </c>
      <c r="B33" s="156" t="s">
        <v>1098</v>
      </c>
      <c r="C33" s="166" t="s">
        <v>1101</v>
      </c>
      <c r="D33" s="126" t="s">
        <v>1047</v>
      </c>
      <c r="E33" s="166" t="s">
        <v>1110</v>
      </c>
      <c r="F33" s="161" t="s">
        <v>567</v>
      </c>
      <c r="G33" s="126" t="s">
        <v>568</v>
      </c>
      <c r="H33" s="126"/>
    </row>
    <row r="34" spans="1:10">
      <c r="A34" s="156" t="s">
        <v>1065</v>
      </c>
      <c r="B34" s="156" t="s">
        <v>1098</v>
      </c>
      <c r="C34" s="166" t="s">
        <v>1101</v>
      </c>
      <c r="D34" s="126" t="s">
        <v>1047</v>
      </c>
      <c r="E34" s="166" t="s">
        <v>1110</v>
      </c>
      <c r="F34" s="126" t="s">
        <v>588</v>
      </c>
      <c r="G34" s="126" t="s">
        <v>589</v>
      </c>
      <c r="H34" s="126"/>
    </row>
    <row r="35" spans="1:10">
      <c r="A35" s="156" t="s">
        <v>978</v>
      </c>
      <c r="B35" s="156" t="s">
        <v>1098</v>
      </c>
      <c r="C35" s="166" t="s">
        <v>1101</v>
      </c>
      <c r="D35" s="126" t="s">
        <v>1047</v>
      </c>
      <c r="E35" s="166" t="s">
        <v>1113</v>
      </c>
      <c r="F35" s="126" t="s">
        <v>624</v>
      </c>
      <c r="G35" s="126" t="s">
        <v>625</v>
      </c>
      <c r="H35" s="126"/>
    </row>
    <row r="36" spans="1:10">
      <c r="A36" s="156" t="s">
        <v>1066</v>
      </c>
      <c r="B36" s="156" t="s">
        <v>1098</v>
      </c>
      <c r="C36" s="166" t="s">
        <v>1101</v>
      </c>
      <c r="D36" s="126" t="s">
        <v>1047</v>
      </c>
      <c r="E36" s="166" t="s">
        <v>1103</v>
      </c>
      <c r="F36" s="126" t="s">
        <v>680</v>
      </c>
      <c r="G36" s="126" t="s">
        <v>681</v>
      </c>
      <c r="H36" s="126"/>
    </row>
    <row r="37" spans="1:10">
      <c r="A37" s="156" t="s">
        <v>976</v>
      </c>
      <c r="B37" s="167" t="s">
        <v>1098</v>
      </c>
      <c r="C37" s="166" t="s">
        <v>1101</v>
      </c>
      <c r="D37" s="126" t="s">
        <v>1047</v>
      </c>
      <c r="E37" s="166" t="s">
        <v>1110</v>
      </c>
      <c r="F37" s="126" t="s">
        <v>664</v>
      </c>
      <c r="G37" s="126" t="s">
        <v>665</v>
      </c>
      <c r="H37" s="126"/>
    </row>
    <row r="38" spans="1:10">
      <c r="A38" s="169" t="s">
        <v>1067</v>
      </c>
      <c r="B38" s="156" t="s">
        <v>1098</v>
      </c>
      <c r="C38" s="166" t="s">
        <v>1101</v>
      </c>
      <c r="D38" s="126" t="s">
        <v>1047</v>
      </c>
      <c r="E38" s="166" t="s">
        <v>1110</v>
      </c>
      <c r="F38" s="126" t="s">
        <v>672</v>
      </c>
      <c r="G38" s="126" t="s">
        <v>673</v>
      </c>
      <c r="H38" s="126"/>
    </row>
    <row r="39" spans="1:10">
      <c r="A39" s="156" t="s">
        <v>711</v>
      </c>
      <c r="B39" s="156" t="s">
        <v>1098</v>
      </c>
      <c r="C39" s="166" t="s">
        <v>1101</v>
      </c>
      <c r="D39" s="126" t="s">
        <v>1047</v>
      </c>
      <c r="E39" s="166" t="s">
        <v>1110</v>
      </c>
      <c r="F39" s="126" t="s">
        <v>703</v>
      </c>
      <c r="G39" s="126" t="s">
        <v>704</v>
      </c>
      <c r="H39" s="126"/>
    </row>
    <row r="40" spans="1:10">
      <c r="A40" s="167" t="s">
        <v>1068</v>
      </c>
      <c r="B40" s="156" t="s">
        <v>1098</v>
      </c>
      <c r="C40" s="166" t="s">
        <v>1101</v>
      </c>
      <c r="D40" s="126" t="s">
        <v>1047</v>
      </c>
      <c r="E40" s="166" t="s">
        <v>1103</v>
      </c>
      <c r="F40" s="126" t="s">
        <v>662</v>
      </c>
      <c r="G40" s="126" t="s">
        <v>663</v>
      </c>
      <c r="H40" s="126"/>
    </row>
    <row r="41" spans="1:10" s="39" customFormat="1">
      <c r="A41" s="167" t="s">
        <v>1069</v>
      </c>
      <c r="B41" s="156" t="s">
        <v>1098</v>
      </c>
      <c r="C41" s="166" t="s">
        <v>1101</v>
      </c>
      <c r="D41" s="126" t="s">
        <v>1047</v>
      </c>
      <c r="E41" s="166" t="s">
        <v>1103</v>
      </c>
      <c r="F41" s="126" t="s">
        <v>660</v>
      </c>
      <c r="G41" s="126" t="s">
        <v>661</v>
      </c>
      <c r="H41" s="126"/>
      <c r="I41" s="163"/>
      <c r="J41" s="3"/>
    </row>
    <row r="42" spans="1:10">
      <c r="A42" s="156" t="s">
        <v>998</v>
      </c>
      <c r="B42" s="156" t="s">
        <v>1098</v>
      </c>
      <c r="C42" s="166" t="s">
        <v>1101</v>
      </c>
      <c r="D42" s="126" t="s">
        <v>1047</v>
      </c>
      <c r="E42" s="166" t="s">
        <v>1110</v>
      </c>
      <c r="F42" s="161" t="s">
        <v>726</v>
      </c>
      <c r="G42" s="126" t="s">
        <v>727</v>
      </c>
      <c r="H42" s="126"/>
    </row>
    <row r="43" spans="1:10">
      <c r="A43" s="156" t="s">
        <v>979</v>
      </c>
      <c r="B43" s="156" t="s">
        <v>1099</v>
      </c>
      <c r="C43" s="166" t="s">
        <v>1101</v>
      </c>
      <c r="D43" s="126" t="s">
        <v>1047</v>
      </c>
      <c r="E43" s="166" t="s">
        <v>1110</v>
      </c>
      <c r="F43" s="126"/>
      <c r="G43" s="126"/>
      <c r="H43" s="126"/>
    </row>
    <row r="44" spans="1:10">
      <c r="A44" s="156" t="s">
        <v>1070</v>
      </c>
      <c r="B44" s="156" t="s">
        <v>1098</v>
      </c>
      <c r="C44" s="166" t="s">
        <v>710</v>
      </c>
      <c r="D44" s="126" t="s">
        <v>1047</v>
      </c>
      <c r="E44" s="166" t="s">
        <v>1110</v>
      </c>
      <c r="F44" s="126"/>
      <c r="G44" s="126"/>
      <c r="H44" s="126"/>
    </row>
    <row r="45" spans="1:10">
      <c r="A45" s="156" t="s">
        <v>1071</v>
      </c>
      <c r="B45" s="156" t="s">
        <v>1098</v>
      </c>
      <c r="C45" s="166" t="s">
        <v>710</v>
      </c>
      <c r="D45" s="126" t="s">
        <v>1047</v>
      </c>
      <c r="E45" s="166" t="s">
        <v>1110</v>
      </c>
      <c r="F45" s="126" t="s">
        <v>800</v>
      </c>
      <c r="G45" s="126" t="s">
        <v>801</v>
      </c>
      <c r="H45" s="126"/>
    </row>
    <row r="46" spans="1:10">
      <c r="A46" s="156" t="s">
        <v>1007</v>
      </c>
      <c r="B46" s="156" t="s">
        <v>1098</v>
      </c>
      <c r="C46" s="166" t="s">
        <v>710</v>
      </c>
      <c r="D46" s="126" t="s">
        <v>1047</v>
      </c>
      <c r="E46" s="166" t="s">
        <v>1110</v>
      </c>
      <c r="F46" s="126" t="s">
        <v>755</v>
      </c>
      <c r="G46" s="126" t="s">
        <v>756</v>
      </c>
      <c r="H46" s="126"/>
    </row>
    <row r="47" spans="1:10">
      <c r="A47" s="156" t="s">
        <v>999</v>
      </c>
      <c r="B47" s="156" t="s">
        <v>1098</v>
      </c>
      <c r="C47" s="166" t="s">
        <v>710</v>
      </c>
      <c r="D47" s="126" t="s">
        <v>1047</v>
      </c>
      <c r="E47" s="166" t="s">
        <v>1110</v>
      </c>
      <c r="F47" s="126"/>
      <c r="G47" s="126"/>
      <c r="H47" s="126"/>
    </row>
    <row r="48" spans="1:10">
      <c r="A48" s="156" t="s">
        <v>1072</v>
      </c>
      <c r="B48" s="156" t="s">
        <v>1098</v>
      </c>
      <c r="C48" s="166" t="s">
        <v>710</v>
      </c>
      <c r="D48" s="126" t="s">
        <v>1047</v>
      </c>
      <c r="E48" s="166" t="s">
        <v>1110</v>
      </c>
      <c r="F48" s="126" t="s">
        <v>807</v>
      </c>
      <c r="G48" s="126" t="s">
        <v>808</v>
      </c>
      <c r="H48" s="126"/>
    </row>
    <row r="49" spans="1:8">
      <c r="A49" s="156" t="s">
        <v>1036</v>
      </c>
      <c r="B49" s="156" t="s">
        <v>1098</v>
      </c>
      <c r="C49" s="166" t="s">
        <v>710</v>
      </c>
      <c r="D49" s="126" t="s">
        <v>1047</v>
      </c>
      <c r="E49" s="166" t="s">
        <v>1110</v>
      </c>
      <c r="F49" s="126" t="s">
        <v>872</v>
      </c>
      <c r="G49" s="126"/>
      <c r="H49" s="126"/>
    </row>
    <row r="50" spans="1:8">
      <c r="A50" s="156" t="s">
        <v>1000</v>
      </c>
      <c r="B50" s="156" t="s">
        <v>1098</v>
      </c>
      <c r="C50" s="166" t="s">
        <v>710</v>
      </c>
      <c r="D50" s="126" t="s">
        <v>1047</v>
      </c>
      <c r="E50" s="166" t="s">
        <v>1114</v>
      </c>
      <c r="F50" s="126"/>
      <c r="G50" s="126"/>
      <c r="H50" s="126"/>
    </row>
    <row r="51" spans="1:8">
      <c r="A51" s="156" t="s">
        <v>1002</v>
      </c>
      <c r="B51" s="156" t="s">
        <v>1098</v>
      </c>
      <c r="C51" s="166" t="s">
        <v>710</v>
      </c>
      <c r="D51" s="126" t="s">
        <v>1047</v>
      </c>
      <c r="E51" s="166" t="s">
        <v>1110</v>
      </c>
      <c r="F51" s="126"/>
      <c r="G51" s="126"/>
      <c r="H51" s="126"/>
    </row>
    <row r="52" spans="1:8">
      <c r="A52" s="156" t="s">
        <v>1073</v>
      </c>
      <c r="B52" s="156" t="s">
        <v>1098</v>
      </c>
      <c r="C52" s="166" t="s">
        <v>710</v>
      </c>
      <c r="D52" s="126" t="s">
        <v>1047</v>
      </c>
      <c r="E52" s="166" t="s">
        <v>1110</v>
      </c>
      <c r="F52" s="126" t="s">
        <v>807</v>
      </c>
      <c r="G52" s="126" t="s">
        <v>808</v>
      </c>
      <c r="H52" s="126"/>
    </row>
    <row r="53" spans="1:8">
      <c r="A53" s="156" t="s">
        <v>1001</v>
      </c>
      <c r="B53" s="156" t="s">
        <v>1098</v>
      </c>
      <c r="C53" s="166" t="s">
        <v>710</v>
      </c>
      <c r="D53" s="126" t="s">
        <v>1047</v>
      </c>
      <c r="E53" s="166" t="s">
        <v>1110</v>
      </c>
      <c r="F53" s="126" t="s">
        <v>739</v>
      </c>
      <c r="G53" s="126" t="s">
        <v>740</v>
      </c>
      <c r="H53" s="126"/>
    </row>
    <row r="54" spans="1:8">
      <c r="A54" s="156" t="s">
        <v>1074</v>
      </c>
      <c r="B54" s="156" t="s">
        <v>1098</v>
      </c>
      <c r="C54" s="166" t="s">
        <v>710</v>
      </c>
      <c r="D54" s="126" t="s">
        <v>1047</v>
      </c>
      <c r="E54" s="166" t="s">
        <v>1110</v>
      </c>
      <c r="F54" s="126"/>
      <c r="G54" s="126"/>
      <c r="H54" s="126"/>
    </row>
    <row r="55" spans="1:8">
      <c r="A55" s="156" t="s">
        <v>977</v>
      </c>
      <c r="B55" s="156" t="s">
        <v>1098</v>
      </c>
      <c r="C55" s="166" t="s">
        <v>710</v>
      </c>
      <c r="D55" s="126" t="s">
        <v>1047</v>
      </c>
      <c r="E55" s="166" t="s">
        <v>1110</v>
      </c>
      <c r="F55" s="126"/>
      <c r="G55" s="126"/>
      <c r="H55" s="126"/>
    </row>
    <row r="56" spans="1:8">
      <c r="A56" s="156" t="s">
        <v>1075</v>
      </c>
      <c r="B56" s="156" t="s">
        <v>1098</v>
      </c>
      <c r="C56" s="166" t="s">
        <v>710</v>
      </c>
      <c r="D56" s="126" t="s">
        <v>1047</v>
      </c>
      <c r="E56" s="166" t="s">
        <v>1110</v>
      </c>
      <c r="F56" s="126" t="s">
        <v>908</v>
      </c>
      <c r="G56" s="126" t="s">
        <v>909</v>
      </c>
      <c r="H56" s="126"/>
    </row>
    <row r="57" spans="1:8">
      <c r="A57" s="156" t="s">
        <v>1076</v>
      </c>
      <c r="B57" s="156" t="s">
        <v>1098</v>
      </c>
      <c r="C57" s="166" t="s">
        <v>710</v>
      </c>
      <c r="D57" s="126" t="s">
        <v>1047</v>
      </c>
      <c r="E57" s="166" t="s">
        <v>1110</v>
      </c>
      <c r="F57" s="126" t="s">
        <v>803</v>
      </c>
      <c r="G57" s="126" t="s">
        <v>804</v>
      </c>
      <c r="H57" s="126"/>
    </row>
    <row r="58" spans="1:8" s="39" customFormat="1">
      <c r="A58" s="156" t="s">
        <v>1077</v>
      </c>
      <c r="B58" s="156" t="s">
        <v>1098</v>
      </c>
      <c r="C58" s="166" t="s">
        <v>710</v>
      </c>
      <c r="D58" s="126" t="s">
        <v>1047</v>
      </c>
      <c r="E58" s="166" t="s">
        <v>1110</v>
      </c>
      <c r="F58" s="126" t="s">
        <v>787</v>
      </c>
      <c r="G58" s="126" t="s">
        <v>788</v>
      </c>
      <c r="H58" s="126"/>
    </row>
    <row r="59" spans="1:8" s="63" customFormat="1">
      <c r="A59" s="156" t="s">
        <v>372</v>
      </c>
      <c r="B59" s="156" t="s">
        <v>1098</v>
      </c>
      <c r="C59" s="166" t="s">
        <v>710</v>
      </c>
      <c r="D59" s="126" t="s">
        <v>1047</v>
      </c>
      <c r="E59" s="166" t="s">
        <v>1104</v>
      </c>
      <c r="F59" s="126" t="s">
        <v>814</v>
      </c>
      <c r="G59" s="126" t="s">
        <v>815</v>
      </c>
      <c r="H59" s="126"/>
    </row>
    <row r="60" spans="1:8">
      <c r="A60" s="156" t="s">
        <v>1008</v>
      </c>
      <c r="B60" s="156" t="s">
        <v>1098</v>
      </c>
      <c r="C60" s="166" t="s">
        <v>710</v>
      </c>
      <c r="D60" s="126" t="s">
        <v>1047</v>
      </c>
      <c r="E60" s="166" t="s">
        <v>1110</v>
      </c>
      <c r="F60" s="126"/>
      <c r="G60" s="126"/>
      <c r="H60" s="126"/>
    </row>
    <row r="61" spans="1:8">
      <c r="A61" s="167" t="s">
        <v>1078</v>
      </c>
      <c r="B61" s="156" t="s">
        <v>1098</v>
      </c>
      <c r="C61" s="166" t="s">
        <v>710</v>
      </c>
      <c r="D61" s="126" t="s">
        <v>1047</v>
      </c>
      <c r="E61" s="166" t="s">
        <v>1103</v>
      </c>
      <c r="F61" s="126" t="s">
        <v>888</v>
      </c>
      <c r="G61" s="126" t="s">
        <v>889</v>
      </c>
      <c r="H61" s="126"/>
    </row>
    <row r="62" spans="1:8">
      <c r="A62" s="167" t="s">
        <v>1079</v>
      </c>
      <c r="B62" s="167" t="s">
        <v>1098</v>
      </c>
      <c r="C62" s="166" t="s">
        <v>710</v>
      </c>
      <c r="D62" s="126" t="s">
        <v>1047</v>
      </c>
      <c r="E62" s="166" t="s">
        <v>1103</v>
      </c>
      <c r="F62" s="126"/>
      <c r="G62" s="126"/>
      <c r="H62" s="126"/>
    </row>
    <row r="63" spans="1:8">
      <c r="A63" s="156" t="s">
        <v>1080</v>
      </c>
      <c r="B63" s="156" t="s">
        <v>1099</v>
      </c>
      <c r="C63" s="166" t="s">
        <v>710</v>
      </c>
      <c r="D63" s="126" t="s">
        <v>1047</v>
      </c>
      <c r="E63" s="166" t="s">
        <v>1115</v>
      </c>
      <c r="F63" s="126"/>
      <c r="G63" s="126"/>
      <c r="H63" s="126"/>
    </row>
    <row r="64" spans="1:8">
      <c r="A64" s="156" t="s">
        <v>1081</v>
      </c>
      <c r="B64" s="156" t="s">
        <v>1099</v>
      </c>
      <c r="C64" s="166" t="s">
        <v>710</v>
      </c>
      <c r="D64" s="126" t="s">
        <v>1047</v>
      </c>
      <c r="E64" s="166" t="s">
        <v>1110</v>
      </c>
      <c r="F64" s="126"/>
      <c r="G64" s="126"/>
      <c r="H64" s="126"/>
    </row>
    <row r="65" spans="1:8">
      <c r="A65" s="156" t="s">
        <v>1082</v>
      </c>
      <c r="B65" s="156" t="s">
        <v>1099</v>
      </c>
      <c r="C65" s="166" t="s">
        <v>710</v>
      </c>
      <c r="D65" s="126" t="s">
        <v>1047</v>
      </c>
      <c r="E65" s="166" t="s">
        <v>1103</v>
      </c>
      <c r="F65" s="126"/>
      <c r="G65" s="126"/>
      <c r="H65" s="126"/>
    </row>
    <row r="66" spans="1:8">
      <c r="A66" s="156" t="s">
        <v>1083</v>
      </c>
      <c r="B66" s="156" t="s">
        <v>1099</v>
      </c>
      <c r="C66" s="166" t="s">
        <v>710</v>
      </c>
      <c r="D66" s="126" t="s">
        <v>1047</v>
      </c>
      <c r="E66" s="166" t="s">
        <v>1103</v>
      </c>
      <c r="F66" s="126"/>
      <c r="G66" s="126"/>
      <c r="H66" s="126"/>
    </row>
    <row r="67" spans="1:8">
      <c r="A67" s="156" t="s">
        <v>1084</v>
      </c>
      <c r="B67" s="156" t="s">
        <v>1099</v>
      </c>
      <c r="C67" s="166" t="s">
        <v>710</v>
      </c>
      <c r="D67" s="126" t="s">
        <v>1047</v>
      </c>
      <c r="E67" s="166" t="s">
        <v>1103</v>
      </c>
      <c r="F67" s="126"/>
      <c r="G67" s="126"/>
      <c r="H67" s="126"/>
    </row>
    <row r="68" spans="1:8">
      <c r="A68" s="156" t="s">
        <v>1085</v>
      </c>
      <c r="B68" s="156" t="s">
        <v>1099</v>
      </c>
      <c r="C68" s="166" t="s">
        <v>953</v>
      </c>
      <c r="D68" s="126" t="s">
        <v>1047</v>
      </c>
      <c r="E68" s="166" t="s">
        <v>1103</v>
      </c>
      <c r="F68" s="126"/>
      <c r="G68" s="126"/>
      <c r="H68" s="126"/>
    </row>
    <row r="69" spans="1:8">
      <c r="A69" s="156" t="s">
        <v>1086</v>
      </c>
      <c r="B69" s="156" t="s">
        <v>1099</v>
      </c>
      <c r="C69" s="166" t="s">
        <v>953</v>
      </c>
      <c r="D69" s="126" t="s">
        <v>1047</v>
      </c>
      <c r="E69" s="166" t="s">
        <v>1103</v>
      </c>
      <c r="F69" s="126"/>
      <c r="G69" s="126"/>
      <c r="H69" s="126"/>
    </row>
    <row r="70" spans="1:8">
      <c r="A70" s="156" t="s">
        <v>1087</v>
      </c>
      <c r="B70" s="156" t="s">
        <v>1099</v>
      </c>
      <c r="C70" s="166" t="s">
        <v>953</v>
      </c>
      <c r="D70" s="126" t="s">
        <v>1047</v>
      </c>
      <c r="E70" s="166" t="s">
        <v>1110</v>
      </c>
      <c r="F70" s="126"/>
      <c r="G70" s="126"/>
      <c r="H70" s="126"/>
    </row>
    <row r="71" spans="1:8">
      <c r="A71" s="156" t="s">
        <v>1088</v>
      </c>
      <c r="B71" s="156" t="s">
        <v>1099</v>
      </c>
      <c r="C71" s="166" t="s">
        <v>953</v>
      </c>
      <c r="D71" s="126" t="s">
        <v>1047</v>
      </c>
      <c r="E71" s="166" t="s">
        <v>1103</v>
      </c>
      <c r="F71" s="126"/>
      <c r="G71" s="126"/>
      <c r="H71" s="126"/>
    </row>
    <row r="72" spans="1:8">
      <c r="A72" s="156" t="s">
        <v>1089</v>
      </c>
      <c r="B72" s="156" t="s">
        <v>1099</v>
      </c>
      <c r="C72" s="166" t="s">
        <v>953</v>
      </c>
      <c r="D72" s="126" t="s">
        <v>1047</v>
      </c>
      <c r="E72" s="166" t="s">
        <v>1103</v>
      </c>
      <c r="F72" s="126"/>
      <c r="G72" s="126"/>
      <c r="H72" s="126"/>
    </row>
    <row r="73" spans="1:8">
      <c r="A73" s="167" t="s">
        <v>1090</v>
      </c>
      <c r="B73" s="167" t="s">
        <v>1099</v>
      </c>
      <c r="C73" s="166" t="s">
        <v>953</v>
      </c>
      <c r="D73" s="126" t="s">
        <v>1047</v>
      </c>
      <c r="E73" s="166" t="s">
        <v>1108</v>
      </c>
      <c r="F73" s="126"/>
      <c r="G73" s="126"/>
      <c r="H73" s="126"/>
    </row>
    <row r="74" spans="1:8">
      <c r="A74" s="156" t="s">
        <v>1004</v>
      </c>
      <c r="B74" s="156" t="s">
        <v>1099</v>
      </c>
      <c r="C74" s="166" t="s">
        <v>953</v>
      </c>
      <c r="D74" s="126" t="s">
        <v>1047</v>
      </c>
      <c r="E74" s="166" t="s">
        <v>1103</v>
      </c>
      <c r="F74" s="126" t="s">
        <v>896</v>
      </c>
      <c r="G74" s="126" t="s">
        <v>897</v>
      </c>
      <c r="H74" s="126"/>
    </row>
    <row r="75" spans="1:8">
      <c r="A75" s="156" t="s">
        <v>1091</v>
      </c>
      <c r="B75" s="156" t="s">
        <v>1099</v>
      </c>
      <c r="C75" s="166" t="s">
        <v>953</v>
      </c>
      <c r="D75" s="126" t="s">
        <v>1047</v>
      </c>
      <c r="E75" s="166" t="s">
        <v>1110</v>
      </c>
      <c r="F75" s="126"/>
      <c r="G75" s="126"/>
      <c r="H75" s="126"/>
    </row>
    <row r="76" spans="1:8">
      <c r="A76" s="156" t="s">
        <v>1092</v>
      </c>
      <c r="B76" s="156" t="s">
        <v>1099</v>
      </c>
      <c r="C76" s="166" t="s">
        <v>953</v>
      </c>
      <c r="D76" s="126" t="s">
        <v>1047</v>
      </c>
      <c r="E76" s="166" t="s">
        <v>1109</v>
      </c>
      <c r="F76" s="126"/>
      <c r="G76" s="126"/>
      <c r="H76" s="126"/>
    </row>
    <row r="77" spans="1:8">
      <c r="A77" s="156" t="s">
        <v>1093</v>
      </c>
      <c r="B77" s="156" t="s">
        <v>1099</v>
      </c>
      <c r="C77" s="166" t="s">
        <v>953</v>
      </c>
      <c r="D77" s="126" t="s">
        <v>1047</v>
      </c>
      <c r="E77" s="166" t="s">
        <v>1103</v>
      </c>
      <c r="F77" s="126"/>
      <c r="G77" s="126"/>
      <c r="H77" s="126"/>
    </row>
    <row r="78" spans="1:8">
      <c r="A78" s="156" t="s">
        <v>1094</v>
      </c>
      <c r="B78" s="156" t="s">
        <v>1099</v>
      </c>
      <c r="C78" s="166" t="s">
        <v>953</v>
      </c>
      <c r="D78" s="126" t="s">
        <v>1047</v>
      </c>
      <c r="E78" s="166" t="s">
        <v>1103</v>
      </c>
      <c r="F78" s="126"/>
      <c r="G78" s="126"/>
      <c r="H78" s="126"/>
    </row>
    <row r="79" spans="1:8">
      <c r="A79" s="156" t="s">
        <v>1095</v>
      </c>
      <c r="B79" s="156" t="s">
        <v>1099</v>
      </c>
      <c r="C79" s="166" t="s">
        <v>953</v>
      </c>
      <c r="D79" s="126" t="s">
        <v>1047</v>
      </c>
      <c r="E79" s="166" t="s">
        <v>1103</v>
      </c>
      <c r="F79" s="126"/>
      <c r="G79" s="126"/>
      <c r="H79" s="126"/>
    </row>
    <row r="80" spans="1:8">
      <c r="A80" s="156" t="s">
        <v>1096</v>
      </c>
      <c r="B80" s="156" t="s">
        <v>1099</v>
      </c>
      <c r="C80" s="166" t="s">
        <v>953</v>
      </c>
      <c r="D80" s="126" t="s">
        <v>1047</v>
      </c>
      <c r="E80" s="164" t="s">
        <v>1110</v>
      </c>
      <c r="F80" s="126"/>
      <c r="G80" s="126"/>
      <c r="H80" s="126"/>
    </row>
    <row r="81" spans="1:8">
      <c r="A81" s="156" t="s">
        <v>980</v>
      </c>
      <c r="B81" s="156" t="s">
        <v>1099</v>
      </c>
      <c r="C81" s="166" t="s">
        <v>953</v>
      </c>
      <c r="D81" s="126" t="s">
        <v>1047</v>
      </c>
      <c r="E81" s="170" t="s">
        <v>1103</v>
      </c>
      <c r="F81" s="126"/>
      <c r="G81" s="126"/>
      <c r="H81" s="126"/>
    </row>
    <row r="82" spans="1:8">
      <c r="A82" s="156" t="s">
        <v>1097</v>
      </c>
      <c r="B82" s="156" t="s">
        <v>1099</v>
      </c>
      <c r="C82" s="166" t="s">
        <v>953</v>
      </c>
      <c r="D82" s="126" t="s">
        <v>1047</v>
      </c>
      <c r="E82" s="170" t="s">
        <v>1110</v>
      </c>
      <c r="F82" s="126"/>
      <c r="G82" s="126"/>
      <c r="H82" s="126"/>
    </row>
    <row r="83" spans="1:8">
      <c r="A83" s="149"/>
      <c r="B83" s="126"/>
      <c r="C83" s="126"/>
      <c r="D83" s="126"/>
      <c r="E83" s="126"/>
      <c r="F83" s="126"/>
      <c r="G83" s="126"/>
      <c r="H83" s="126"/>
    </row>
  </sheetData>
  <mergeCells count="18">
    <mergeCell ref="B2:C3"/>
    <mergeCell ref="H2:I3"/>
    <mergeCell ref="N2:O3"/>
    <mergeCell ref="A1:M1"/>
    <mergeCell ref="A2:A5"/>
    <mergeCell ref="P2:Q3"/>
    <mergeCell ref="L6:M6"/>
    <mergeCell ref="N6:O6"/>
    <mergeCell ref="B6:C6"/>
    <mergeCell ref="D6:E6"/>
    <mergeCell ref="F6:G6"/>
    <mergeCell ref="J6:K6"/>
    <mergeCell ref="P6:Q6"/>
    <mergeCell ref="H6:I6"/>
    <mergeCell ref="D2:E3"/>
    <mergeCell ref="F2:G3"/>
    <mergeCell ref="J2:K3"/>
    <mergeCell ref="L2:M3"/>
  </mergeCells>
  <hyperlinks>
    <hyperlink ref="F20" r:id="rId1" xr:uid="{00000000-0004-0000-0100-000000000000}"/>
    <hyperlink ref="G20" r:id="rId2" xr:uid="{00000000-0004-0000-0100-000001000000}"/>
    <hyperlink ref="F24" r:id="rId3" xr:uid="{00000000-0004-0000-0100-000002000000}"/>
    <hyperlink ref="G24" r:id="rId4" xr:uid="{00000000-0004-0000-0100-000003000000}"/>
    <hyperlink ref="F22" r:id="rId5" xr:uid="{00000000-0004-0000-0100-000004000000}"/>
    <hyperlink ref="G29" r:id="rId6" xr:uid="{00000000-0004-0000-0100-000005000000}"/>
    <hyperlink ref="F28" r:id="rId7" xr:uid="{00000000-0004-0000-0100-000006000000}"/>
    <hyperlink ref="F23" r:id="rId8" xr:uid="{00000000-0004-0000-0100-000007000000}"/>
    <hyperlink ref="G23" r:id="rId9" xr:uid="{00000000-0004-0000-0100-000008000000}"/>
    <hyperlink ref="F31" r:id="rId10" xr:uid="{00000000-0004-0000-0100-000009000000}"/>
    <hyperlink ref="F33" r:id="rId11" xr:uid="{00000000-0004-0000-0100-00000A000000}"/>
    <hyperlink ref="F42" r:id="rId12" xr:uid="{00000000-0004-0000-0100-00000B000000}"/>
    <hyperlink ref="F8" r:id="rId13" xr:uid="{00000000-0004-0000-0100-00000C000000}"/>
    <hyperlink ref="H8" r:id="rId14" xr:uid="{00000000-0004-0000-0100-00000D000000}"/>
    <hyperlink ref="H9" r:id="rId15" xr:uid="{00000000-0004-0000-0100-00000E000000}"/>
    <hyperlink ref="H10" r:id="rId16" xr:uid="{00000000-0004-0000-0100-00000F000000}"/>
    <hyperlink ref="H12" r:id="rId17" xr:uid="{00000000-0004-0000-0100-000010000000}"/>
    <hyperlink ref="H13" r:id="rId18" xr:uid="{00000000-0004-0000-0100-000011000000}"/>
    <hyperlink ref="H14" r:id="rId19" xr:uid="{00000000-0004-0000-0100-000012000000}"/>
    <hyperlink ref="H15" r:id="rId20" xr:uid="{00000000-0004-0000-0100-000013000000}"/>
    <hyperlink ref="H17" r:id="rId21" xr:uid="{00000000-0004-0000-0100-000014000000}"/>
    <hyperlink ref="H16" r:id="rId22" xr:uid="{00000000-0004-0000-0100-000015000000}"/>
  </hyperlinks>
  <pageMargins left="0.7" right="0.7" top="0.75" bottom="0.75" header="0.3" footer="0.3"/>
  <pageSetup paperSize="9" orientation="portrait" verticalDpi="0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0"/>
  <sheetViews>
    <sheetView workbookViewId="0">
      <selection activeCell="C6" sqref="C6"/>
    </sheetView>
  </sheetViews>
  <sheetFormatPr defaultRowHeight="13.8"/>
  <cols>
    <col min="1" max="1" width="46.59765625" customWidth="1"/>
    <col min="2" max="2" width="27" customWidth="1"/>
  </cols>
  <sheetData>
    <row r="1" spans="1:15" ht="20.399999999999999">
      <c r="A1" s="239" t="s">
        <v>1137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5" ht="14.4" thickBot="1"/>
    <row r="3" spans="1:15">
      <c r="B3" s="247" t="s">
        <v>1138</v>
      </c>
      <c r="C3" s="248"/>
      <c r="D3" s="247" t="s">
        <v>1139</v>
      </c>
      <c r="E3" s="248"/>
      <c r="F3" s="247" t="s">
        <v>1140</v>
      </c>
      <c r="G3" s="248"/>
    </row>
    <row r="4" spans="1:15" ht="14.4" thickBot="1">
      <c r="B4" s="249"/>
      <c r="C4" s="250"/>
      <c r="D4" s="249"/>
      <c r="E4" s="250"/>
      <c r="F4" s="249"/>
      <c r="G4" s="250"/>
    </row>
    <row r="5" spans="1:15" ht="18.600000000000001" thickTop="1" thickBot="1">
      <c r="B5" s="41" t="s">
        <v>935</v>
      </c>
      <c r="C5" s="41" t="s">
        <v>934</v>
      </c>
      <c r="D5" s="41" t="s">
        <v>935</v>
      </c>
      <c r="E5" s="41" t="s">
        <v>934</v>
      </c>
      <c r="F5" s="41" t="s">
        <v>935</v>
      </c>
      <c r="G5" s="41" t="s">
        <v>934</v>
      </c>
    </row>
    <row r="6" spans="1:15" ht="18.600000000000001" thickTop="1" thickBot="1">
      <c r="B6" s="157">
        <v>1</v>
      </c>
      <c r="C6" s="157">
        <v>2</v>
      </c>
      <c r="D6" s="157">
        <v>7</v>
      </c>
      <c r="E6" s="157">
        <v>0</v>
      </c>
      <c r="F6" s="157">
        <v>8</v>
      </c>
      <c r="G6" s="157">
        <v>2</v>
      </c>
    </row>
    <row r="7" spans="1:15" ht="29.25" customHeight="1" thickTop="1" thickBot="1">
      <c r="A7" s="158" t="s">
        <v>1157</v>
      </c>
      <c r="B7" s="251">
        <v>3</v>
      </c>
      <c r="C7" s="251"/>
      <c r="D7" s="251">
        <v>7</v>
      </c>
      <c r="E7" s="251"/>
      <c r="F7" s="251">
        <v>10</v>
      </c>
      <c r="G7" s="251"/>
    </row>
    <row r="8" spans="1:15" ht="14.4" thickTop="1"/>
    <row r="10" spans="1:15" ht="17.399999999999999">
      <c r="A10" s="2" t="s">
        <v>1141</v>
      </c>
      <c r="B10" s="2" t="s">
        <v>1130</v>
      </c>
    </row>
    <row r="11" spans="1:15" ht="15">
      <c r="A11" s="124" t="s">
        <v>1142</v>
      </c>
      <c r="B11" s="64" t="s">
        <v>1152</v>
      </c>
    </row>
    <row r="12" spans="1:15" ht="15">
      <c r="A12" s="124" t="s">
        <v>1143</v>
      </c>
      <c r="B12" s="64" t="s">
        <v>1152</v>
      </c>
    </row>
    <row r="13" spans="1:15" ht="15">
      <c r="A13" s="124" t="s">
        <v>1144</v>
      </c>
      <c r="B13" s="64" t="s">
        <v>1156</v>
      </c>
    </row>
    <row r="14" spans="1:15" ht="15">
      <c r="A14" s="124" t="s">
        <v>1145</v>
      </c>
      <c r="B14" s="64" t="s">
        <v>1155</v>
      </c>
    </row>
    <row r="15" spans="1:15" ht="15">
      <c r="A15" s="124" t="s">
        <v>1146</v>
      </c>
      <c r="B15" s="64" t="s">
        <v>1155</v>
      </c>
    </row>
    <row r="16" spans="1:15" ht="15">
      <c r="A16" s="124" t="s">
        <v>1147</v>
      </c>
      <c r="B16" s="64" t="s">
        <v>1152</v>
      </c>
    </row>
    <row r="17" spans="1:2" ht="18" customHeight="1">
      <c r="A17" s="124" t="s">
        <v>1148</v>
      </c>
      <c r="B17" s="64" t="s">
        <v>1154</v>
      </c>
    </row>
    <row r="18" spans="1:2" ht="15">
      <c r="A18" s="124" t="s">
        <v>1149</v>
      </c>
      <c r="B18" s="64" t="s">
        <v>1153</v>
      </c>
    </row>
    <row r="19" spans="1:2" ht="15">
      <c r="A19" s="124" t="s">
        <v>1150</v>
      </c>
      <c r="B19" s="64" t="s">
        <v>1152</v>
      </c>
    </row>
    <row r="20" spans="1:2" ht="15">
      <c r="A20" s="124" t="s">
        <v>1151</v>
      </c>
      <c r="B20" s="64" t="s">
        <v>1152</v>
      </c>
    </row>
  </sheetData>
  <mergeCells count="7">
    <mergeCell ref="A1:O1"/>
    <mergeCell ref="B3:C4"/>
    <mergeCell ref="D3:E4"/>
    <mergeCell ref="F3:G4"/>
    <mergeCell ref="B7:C7"/>
    <mergeCell ref="D7:E7"/>
    <mergeCell ref="F7:G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"/>
  <sheetViews>
    <sheetView workbookViewId="0">
      <selection activeCell="F15" sqref="F15"/>
    </sheetView>
  </sheetViews>
  <sheetFormatPr defaultRowHeight="13.8"/>
  <cols>
    <col min="1" max="1" width="12.296875" customWidth="1"/>
    <col min="2" max="2" width="11.3984375" customWidth="1"/>
    <col min="3" max="3" width="10.09765625" customWidth="1"/>
    <col min="4" max="4" width="18.296875" customWidth="1"/>
    <col min="5" max="5" width="12" customWidth="1"/>
    <col min="6" max="6" width="11.296875" customWidth="1"/>
    <col min="7" max="7" width="16.09765625" customWidth="1"/>
    <col min="8" max="8" width="22.3984375" customWidth="1"/>
  </cols>
  <sheetData>
    <row r="1" spans="1:8" ht="22.8">
      <c r="A1" s="256" t="s">
        <v>1158</v>
      </c>
      <c r="B1" s="257"/>
      <c r="C1" s="257"/>
      <c r="D1" s="257"/>
      <c r="E1" s="257"/>
      <c r="F1" s="257"/>
      <c r="G1" s="257"/>
    </row>
    <row r="3" spans="1:8" ht="20.399999999999999">
      <c r="A3" s="254" t="s">
        <v>1159</v>
      </c>
      <c r="B3" s="252" t="s">
        <v>1164</v>
      </c>
      <c r="C3" s="252"/>
      <c r="D3" s="252"/>
      <c r="E3" s="253" t="s">
        <v>1165</v>
      </c>
      <c r="F3" s="253"/>
      <c r="G3" s="253"/>
    </row>
    <row r="4" spans="1:8" ht="20.399999999999999">
      <c r="A4" s="254"/>
      <c r="B4" s="11" t="s">
        <v>934</v>
      </c>
      <c r="C4" s="11" t="s">
        <v>935</v>
      </c>
      <c r="D4" s="11" t="s">
        <v>1126</v>
      </c>
      <c r="E4" s="12" t="s">
        <v>934</v>
      </c>
      <c r="F4" s="12" t="s">
        <v>935</v>
      </c>
      <c r="G4" s="12" t="s">
        <v>1126</v>
      </c>
    </row>
    <row r="5" spans="1:8">
      <c r="A5" s="13" t="s">
        <v>1160</v>
      </c>
      <c r="B5" s="3"/>
      <c r="C5" s="3"/>
      <c r="D5" s="3"/>
      <c r="E5" s="3"/>
      <c r="F5" s="3"/>
      <c r="G5" s="3"/>
      <c r="H5" s="14"/>
    </row>
    <row r="6" spans="1:8">
      <c r="A6" s="13" t="s">
        <v>1161</v>
      </c>
      <c r="B6" s="47">
        <v>155</v>
      </c>
      <c r="C6" s="47">
        <v>129</v>
      </c>
      <c r="D6" s="47">
        <f>SUM(B6:C6)</f>
        <v>284</v>
      </c>
      <c r="E6" s="47">
        <v>105</v>
      </c>
      <c r="F6" s="47">
        <v>29</v>
      </c>
      <c r="G6" s="47">
        <f>SUM(E6:F6)</f>
        <v>134</v>
      </c>
    </row>
    <row r="7" spans="1:8">
      <c r="A7" s="13" t="s">
        <v>1162</v>
      </c>
      <c r="B7" s="47">
        <v>78</v>
      </c>
      <c r="C7" s="47">
        <v>81</v>
      </c>
      <c r="D7" s="47">
        <f>SUM(B7:C7)</f>
        <v>159</v>
      </c>
      <c r="E7" s="47">
        <v>64</v>
      </c>
      <c r="F7" s="47">
        <v>17</v>
      </c>
      <c r="G7" s="47">
        <f>SUM(E7:F7)</f>
        <v>81</v>
      </c>
    </row>
    <row r="8" spans="1:8">
      <c r="A8" s="13" t="s">
        <v>1163</v>
      </c>
      <c r="B8" s="47">
        <v>50</v>
      </c>
      <c r="C8" s="47">
        <v>71</v>
      </c>
      <c r="D8" s="47">
        <f>SUM(B8:C8)</f>
        <v>121</v>
      </c>
      <c r="E8" s="47">
        <v>52</v>
      </c>
      <c r="F8" s="47">
        <v>17</v>
      </c>
      <c r="G8" s="47">
        <f>SUM(E8:F8)</f>
        <v>69</v>
      </c>
    </row>
    <row r="9" spans="1:8">
      <c r="A9" s="13" t="s">
        <v>1140</v>
      </c>
      <c r="B9" s="10"/>
      <c r="C9" s="10"/>
      <c r="D9" s="10"/>
      <c r="E9" s="10"/>
      <c r="F9" s="10"/>
      <c r="G9" s="10"/>
    </row>
    <row r="11" spans="1:8" ht="17.399999999999999">
      <c r="A11" s="255"/>
      <c r="B11" s="255"/>
      <c r="C11" s="255"/>
      <c r="D11" s="255"/>
      <c r="E11" s="255"/>
      <c r="F11" s="255"/>
      <c r="G11" s="255"/>
    </row>
  </sheetData>
  <mergeCells count="5">
    <mergeCell ref="B3:D3"/>
    <mergeCell ref="E3:G3"/>
    <mergeCell ref="A3:A4"/>
    <mergeCell ref="A11:G11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X105"/>
  <sheetViews>
    <sheetView topLeftCell="G1" zoomScale="85" zoomScaleNormal="85" workbookViewId="0">
      <selection activeCell="Q6" sqref="Q6:U7"/>
    </sheetView>
  </sheetViews>
  <sheetFormatPr defaultColWidth="9.09765625" defaultRowHeight="13.8"/>
  <cols>
    <col min="1" max="1" width="11.296875" style="101" customWidth="1"/>
    <col min="2" max="2" width="60.59765625" style="107" customWidth="1"/>
    <col min="3" max="3" width="31.59765625" style="101" customWidth="1"/>
    <col min="4" max="4" width="30.3984375" style="101" customWidth="1"/>
    <col min="5" max="5" width="22" style="101" customWidth="1"/>
    <col min="6" max="6" width="35.09765625" style="101" customWidth="1"/>
    <col min="7" max="7" width="16.296875" style="101" customWidth="1"/>
    <col min="8" max="8" width="9.09765625" style="101"/>
    <col min="9" max="9" width="16.3984375" style="101" customWidth="1"/>
    <col min="10" max="12" width="9.09765625" style="101"/>
    <col min="13" max="13" width="10.69921875" style="101" customWidth="1"/>
    <col min="14" max="14" width="34.69921875" style="101" customWidth="1"/>
    <col min="15" max="15" width="16" style="101" customWidth="1"/>
    <col min="16" max="16" width="14.3984375" style="101" customWidth="1"/>
    <col min="17" max="19" width="9.09765625" style="101"/>
    <col min="20" max="20" width="12.8984375" style="101" customWidth="1"/>
    <col min="21" max="21" width="21.3984375" style="101" customWidth="1"/>
    <col min="22" max="22" width="14" style="101" customWidth="1"/>
    <col min="23" max="23" width="23.3984375" style="101" customWidth="1"/>
    <col min="24" max="16384" width="9.09765625" style="101"/>
  </cols>
  <sheetData>
    <row r="2" spans="1:23" ht="48.9" customHeight="1">
      <c r="A2" s="271" t="s">
        <v>948</v>
      </c>
      <c r="B2" s="271"/>
      <c r="C2" s="271"/>
      <c r="D2" s="271"/>
      <c r="E2" s="271"/>
      <c r="F2" s="271"/>
      <c r="G2" s="271"/>
      <c r="H2" s="271"/>
      <c r="I2" s="271"/>
    </row>
    <row r="3" spans="1:23">
      <c r="A3" s="269" t="s">
        <v>947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</row>
    <row r="4" spans="1:23" ht="20.2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102"/>
      <c r="R4" s="102"/>
      <c r="S4" s="102"/>
      <c r="T4" s="102"/>
      <c r="U4" s="102"/>
      <c r="V4" s="102"/>
      <c r="W4" s="102"/>
    </row>
    <row r="5" spans="1:23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102"/>
      <c r="R5" s="102"/>
      <c r="S5" s="102"/>
      <c r="T5" s="102"/>
      <c r="U5" s="102"/>
      <c r="V5" s="102"/>
      <c r="W5" s="102"/>
    </row>
    <row r="6" spans="1:23" ht="30.6" customHeight="1">
      <c r="A6" s="266" t="s">
        <v>147</v>
      </c>
      <c r="B6" s="267" t="s">
        <v>929</v>
      </c>
      <c r="C6" s="268" t="s">
        <v>1365</v>
      </c>
      <c r="D6" s="268"/>
      <c r="E6" s="268"/>
      <c r="F6" s="268"/>
      <c r="G6" s="268"/>
      <c r="H6" s="268"/>
      <c r="I6" s="268"/>
      <c r="J6" s="268"/>
      <c r="K6" s="268"/>
      <c r="L6" s="262" t="s">
        <v>936</v>
      </c>
      <c r="M6" s="262"/>
      <c r="N6" s="258" t="s">
        <v>937</v>
      </c>
      <c r="O6" s="258" t="s">
        <v>938</v>
      </c>
      <c r="P6" s="258" t="s">
        <v>960</v>
      </c>
      <c r="Q6" s="263" t="s">
        <v>939</v>
      </c>
      <c r="R6" s="264"/>
      <c r="S6" s="265"/>
      <c r="T6" s="258" t="s">
        <v>946</v>
      </c>
      <c r="U6" s="260" t="s">
        <v>944</v>
      </c>
      <c r="V6" s="258" t="s">
        <v>945</v>
      </c>
      <c r="W6" s="258" t="s">
        <v>943</v>
      </c>
    </row>
    <row r="7" spans="1:23" ht="20.399999999999999">
      <c r="A7" s="266"/>
      <c r="B7" s="267"/>
      <c r="C7" s="108" t="s">
        <v>930</v>
      </c>
      <c r="D7" s="103" t="s">
        <v>933</v>
      </c>
      <c r="E7" s="103" t="s">
        <v>927</v>
      </c>
      <c r="F7" s="108" t="s">
        <v>931</v>
      </c>
      <c r="G7" s="103" t="s">
        <v>933</v>
      </c>
      <c r="H7" s="103" t="s">
        <v>927</v>
      </c>
      <c r="I7" s="108" t="s">
        <v>932</v>
      </c>
      <c r="J7" s="103" t="s">
        <v>933</v>
      </c>
      <c r="K7" s="103" t="s">
        <v>927</v>
      </c>
      <c r="L7" s="109" t="s">
        <v>934</v>
      </c>
      <c r="M7" s="109" t="s">
        <v>935</v>
      </c>
      <c r="N7" s="259"/>
      <c r="O7" s="259"/>
      <c r="P7" s="259"/>
      <c r="Q7" s="97" t="s">
        <v>940</v>
      </c>
      <c r="R7" s="97" t="s">
        <v>941</v>
      </c>
      <c r="S7" s="97" t="s">
        <v>942</v>
      </c>
      <c r="T7" s="259"/>
      <c r="U7" s="261"/>
      <c r="V7" s="259"/>
      <c r="W7" s="259"/>
    </row>
    <row r="8" spans="1:23" ht="39.6">
      <c r="A8" s="59">
        <f>ROW(A1)</f>
        <v>1</v>
      </c>
      <c r="B8" s="104" t="s">
        <v>31</v>
      </c>
      <c r="C8" s="104" t="s">
        <v>1028</v>
      </c>
      <c r="D8" s="104" t="s">
        <v>950</v>
      </c>
      <c r="E8" s="104" t="s">
        <v>955</v>
      </c>
      <c r="F8" s="104" t="s">
        <v>969</v>
      </c>
      <c r="G8" s="104" t="s">
        <v>949</v>
      </c>
      <c r="H8" s="104" t="s">
        <v>952</v>
      </c>
      <c r="I8" s="104"/>
      <c r="J8" s="104"/>
      <c r="K8" s="104"/>
      <c r="L8" s="104">
        <v>2</v>
      </c>
      <c r="M8" s="104"/>
      <c r="N8" s="104" t="s">
        <v>33</v>
      </c>
      <c r="O8" s="104"/>
      <c r="P8" s="104"/>
      <c r="Q8" s="104"/>
      <c r="R8" s="104"/>
      <c r="S8" s="104" t="s">
        <v>38</v>
      </c>
      <c r="T8" s="104"/>
      <c r="U8" s="104"/>
      <c r="V8" s="104"/>
      <c r="W8" s="104"/>
    </row>
    <row r="9" spans="1:23" ht="26.4">
      <c r="A9" s="59">
        <f t="shared" ref="A9:A33" si="0">ROW(A2)</f>
        <v>2</v>
      </c>
      <c r="B9" s="104" t="s">
        <v>34</v>
      </c>
      <c r="C9" s="104" t="s">
        <v>1029</v>
      </c>
      <c r="D9" s="104" t="s">
        <v>950</v>
      </c>
      <c r="E9" s="104" t="s">
        <v>955</v>
      </c>
      <c r="F9" s="104" t="s">
        <v>969</v>
      </c>
      <c r="G9" s="104" t="s">
        <v>949</v>
      </c>
      <c r="H9" s="104" t="s">
        <v>952</v>
      </c>
      <c r="I9" s="104" t="s">
        <v>1034</v>
      </c>
      <c r="J9" s="104" t="s">
        <v>949</v>
      </c>
      <c r="K9" s="104" t="s">
        <v>954</v>
      </c>
      <c r="L9" s="104">
        <v>2</v>
      </c>
      <c r="M9" s="104">
        <v>1</v>
      </c>
      <c r="N9" s="104" t="s">
        <v>35</v>
      </c>
      <c r="O9" s="104"/>
      <c r="P9" s="104" t="s">
        <v>36</v>
      </c>
      <c r="Q9" s="104" t="s">
        <v>38</v>
      </c>
      <c r="R9" s="104"/>
      <c r="S9" s="104"/>
      <c r="T9" s="104"/>
      <c r="U9" s="104"/>
      <c r="V9" s="104"/>
      <c r="W9" s="104"/>
    </row>
    <row r="10" spans="1:23">
      <c r="A10" s="59">
        <f t="shared" si="0"/>
        <v>3</v>
      </c>
      <c r="B10" s="104" t="s">
        <v>45</v>
      </c>
      <c r="C10" s="104" t="s">
        <v>1030</v>
      </c>
      <c r="D10" s="104" t="s">
        <v>956</v>
      </c>
      <c r="E10" s="104" t="s">
        <v>710</v>
      </c>
      <c r="F10" s="104" t="s">
        <v>970</v>
      </c>
      <c r="G10" s="104" t="s">
        <v>949</v>
      </c>
      <c r="H10" s="104" t="s">
        <v>952</v>
      </c>
      <c r="I10" s="104" t="s">
        <v>1035</v>
      </c>
      <c r="J10" s="104" t="s">
        <v>949</v>
      </c>
      <c r="K10" s="104" t="s">
        <v>959</v>
      </c>
      <c r="L10" s="104">
        <v>3</v>
      </c>
      <c r="M10" s="104">
        <v>1</v>
      </c>
      <c r="N10" s="104" t="s">
        <v>49</v>
      </c>
      <c r="O10" s="104" t="s">
        <v>50</v>
      </c>
      <c r="P10" s="104" t="s">
        <v>51</v>
      </c>
      <c r="Q10" s="104"/>
      <c r="R10" s="104"/>
      <c r="S10" s="104" t="s">
        <v>989</v>
      </c>
      <c r="T10" s="104">
        <v>44200</v>
      </c>
      <c r="U10" s="104"/>
      <c r="V10" s="104"/>
      <c r="W10" s="104"/>
    </row>
    <row r="11" spans="1:23" ht="26.4">
      <c r="A11" s="59">
        <f t="shared" si="0"/>
        <v>4</v>
      </c>
      <c r="B11" s="104" t="s">
        <v>46</v>
      </c>
      <c r="C11" s="104" t="s">
        <v>970</v>
      </c>
      <c r="D11" s="104" t="s">
        <v>949</v>
      </c>
      <c r="E11" s="104" t="s">
        <v>952</v>
      </c>
      <c r="F11" s="104" t="s">
        <v>1031</v>
      </c>
      <c r="G11" s="104" t="s">
        <v>958</v>
      </c>
      <c r="H11" s="104" t="s">
        <v>47</v>
      </c>
      <c r="I11" s="104" t="s">
        <v>965</v>
      </c>
      <c r="J11" s="104" t="s">
        <v>949</v>
      </c>
      <c r="K11" s="104" t="s">
        <v>954</v>
      </c>
      <c r="L11" s="104">
        <v>3</v>
      </c>
      <c r="M11" s="104" t="s">
        <v>47</v>
      </c>
      <c r="N11" s="104" t="s">
        <v>49</v>
      </c>
      <c r="O11" s="104" t="s">
        <v>52</v>
      </c>
      <c r="P11" s="104" t="s">
        <v>53</v>
      </c>
      <c r="Q11" s="104"/>
      <c r="R11" s="104"/>
      <c r="S11" s="104" t="s">
        <v>989</v>
      </c>
      <c r="T11" s="104">
        <v>44200</v>
      </c>
      <c r="U11" s="104"/>
      <c r="V11" s="104"/>
      <c r="W11" s="104"/>
    </row>
    <row r="12" spans="1:23">
      <c r="A12" s="59">
        <f t="shared" si="0"/>
        <v>5</v>
      </c>
      <c r="B12" s="104" t="s">
        <v>48</v>
      </c>
      <c r="C12" s="104" t="s">
        <v>1019</v>
      </c>
      <c r="D12" s="104" t="s">
        <v>956</v>
      </c>
      <c r="E12" s="104" t="s">
        <v>955</v>
      </c>
      <c r="F12" s="104" t="s">
        <v>970</v>
      </c>
      <c r="G12" s="104" t="s">
        <v>949</v>
      </c>
      <c r="H12" s="104" t="s">
        <v>952</v>
      </c>
      <c r="I12" s="104"/>
      <c r="J12" s="104"/>
      <c r="K12" s="104"/>
      <c r="L12" s="104">
        <v>1</v>
      </c>
      <c r="M12" s="104">
        <v>1</v>
      </c>
      <c r="N12" s="104" t="s">
        <v>54</v>
      </c>
      <c r="O12" s="104" t="s">
        <v>55</v>
      </c>
      <c r="P12" s="104" t="s">
        <v>56</v>
      </c>
      <c r="Q12" s="104"/>
      <c r="R12" s="104"/>
      <c r="S12" s="104" t="s">
        <v>690</v>
      </c>
      <c r="T12" s="104">
        <v>44203</v>
      </c>
      <c r="U12" s="104"/>
      <c r="V12" s="104"/>
      <c r="W12" s="104"/>
    </row>
    <row r="13" spans="1:23" ht="26.4">
      <c r="A13" s="59">
        <f t="shared" si="0"/>
        <v>6</v>
      </c>
      <c r="B13" s="104" t="s">
        <v>72</v>
      </c>
      <c r="C13" s="104" t="s">
        <v>1017</v>
      </c>
      <c r="D13" s="104" t="s">
        <v>949</v>
      </c>
      <c r="E13" s="104" t="s">
        <v>952</v>
      </c>
      <c r="F13" s="104" t="s">
        <v>1032</v>
      </c>
      <c r="G13" s="104" t="s">
        <v>949</v>
      </c>
      <c r="H13" s="104" t="s">
        <v>959</v>
      </c>
      <c r="I13" s="104"/>
      <c r="J13" s="104"/>
      <c r="K13" s="104"/>
      <c r="L13" s="104">
        <v>2</v>
      </c>
      <c r="M13" s="104"/>
      <c r="N13" s="104" t="s">
        <v>73</v>
      </c>
      <c r="O13" s="104" t="s">
        <v>74</v>
      </c>
      <c r="P13" s="104">
        <v>44341</v>
      </c>
      <c r="Q13" s="104"/>
      <c r="R13" s="104"/>
      <c r="S13" s="104" t="s">
        <v>75</v>
      </c>
      <c r="T13" s="104"/>
      <c r="U13" s="104"/>
      <c r="V13" s="104"/>
      <c r="W13" s="104"/>
    </row>
    <row r="14" spans="1:23" ht="26.4">
      <c r="A14" s="59">
        <f t="shared" si="0"/>
        <v>7</v>
      </c>
      <c r="B14" s="104" t="s">
        <v>76</v>
      </c>
      <c r="C14" s="104" t="s">
        <v>1017</v>
      </c>
      <c r="D14" s="104" t="s">
        <v>949</v>
      </c>
      <c r="E14" s="104" t="s">
        <v>952</v>
      </c>
      <c r="F14" s="104" t="s">
        <v>1032</v>
      </c>
      <c r="G14" s="104" t="s">
        <v>949</v>
      </c>
      <c r="H14" s="104" t="s">
        <v>959</v>
      </c>
      <c r="I14" s="104"/>
      <c r="J14" s="104"/>
      <c r="K14" s="104"/>
      <c r="L14" s="104">
        <v>2</v>
      </c>
      <c r="M14" s="104"/>
      <c r="N14" s="104" t="s">
        <v>77</v>
      </c>
      <c r="O14" s="104" t="s">
        <v>78</v>
      </c>
      <c r="P14" s="104">
        <v>44364</v>
      </c>
      <c r="Q14" s="104" t="s">
        <v>75</v>
      </c>
      <c r="R14" s="104"/>
      <c r="S14" s="104"/>
      <c r="T14" s="104"/>
      <c r="U14" s="104"/>
      <c r="V14" s="104"/>
      <c r="W14" s="104"/>
    </row>
    <row r="15" spans="1:23" ht="25.5" customHeight="1">
      <c r="A15" s="59">
        <f t="shared" si="0"/>
        <v>8</v>
      </c>
      <c r="B15" s="104" t="s">
        <v>88</v>
      </c>
      <c r="C15" s="104" t="s">
        <v>1018</v>
      </c>
      <c r="D15" s="104" t="s">
        <v>949</v>
      </c>
      <c r="E15" s="104" t="s">
        <v>952</v>
      </c>
      <c r="F15" s="104" t="s">
        <v>1036</v>
      </c>
      <c r="G15" s="104" t="s">
        <v>949</v>
      </c>
      <c r="H15" s="104" t="s">
        <v>959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</row>
    <row r="16" spans="1:23" ht="26.4">
      <c r="A16" s="59">
        <f t="shared" si="0"/>
        <v>9</v>
      </c>
      <c r="B16" s="104" t="s">
        <v>90</v>
      </c>
      <c r="C16" s="104" t="s">
        <v>1018</v>
      </c>
      <c r="D16" s="104" t="s">
        <v>949</v>
      </c>
      <c r="E16" s="104" t="s">
        <v>952</v>
      </c>
      <c r="F16" s="104" t="s">
        <v>1033</v>
      </c>
      <c r="G16" s="104" t="s">
        <v>956</v>
      </c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</row>
    <row r="17" spans="1:23" ht="52.8">
      <c r="A17" s="59">
        <f t="shared" si="0"/>
        <v>10</v>
      </c>
      <c r="B17" s="104" t="s">
        <v>94</v>
      </c>
      <c r="C17" s="104" t="s">
        <v>95</v>
      </c>
      <c r="D17" s="104" t="s">
        <v>949</v>
      </c>
      <c r="E17" s="104" t="s">
        <v>952</v>
      </c>
      <c r="F17" s="104" t="s">
        <v>96</v>
      </c>
      <c r="G17" s="104" t="s">
        <v>949</v>
      </c>
      <c r="H17" s="104" t="s">
        <v>954</v>
      </c>
      <c r="I17" s="104" t="s">
        <v>97</v>
      </c>
      <c r="J17" s="104" t="s">
        <v>963</v>
      </c>
      <c r="K17" s="104"/>
      <c r="L17" s="104">
        <v>2</v>
      </c>
      <c r="M17" s="104">
        <v>1</v>
      </c>
      <c r="N17" s="104" t="s">
        <v>98</v>
      </c>
      <c r="O17" s="104" t="s">
        <v>99</v>
      </c>
      <c r="P17" s="104" t="s">
        <v>100</v>
      </c>
      <c r="Q17" s="104"/>
      <c r="R17" s="104"/>
      <c r="S17" s="104" t="s">
        <v>101</v>
      </c>
      <c r="T17" s="104">
        <v>0.54</v>
      </c>
      <c r="U17" s="104" t="s">
        <v>102</v>
      </c>
      <c r="V17" s="104" t="s">
        <v>127</v>
      </c>
      <c r="W17" s="104" t="s">
        <v>103</v>
      </c>
    </row>
    <row r="18" spans="1:23" ht="15" customHeight="1">
      <c r="A18" s="59">
        <f t="shared" si="0"/>
        <v>11</v>
      </c>
      <c r="B18" s="104" t="s">
        <v>118</v>
      </c>
      <c r="C18" s="104" t="s">
        <v>129</v>
      </c>
      <c r="D18" s="104" t="s">
        <v>949</v>
      </c>
      <c r="E18" s="104" t="s">
        <v>954</v>
      </c>
      <c r="F18" s="104" t="s">
        <v>119</v>
      </c>
      <c r="G18" s="104" t="s">
        <v>956</v>
      </c>
      <c r="H18" s="104" t="s">
        <v>120</v>
      </c>
      <c r="I18" s="104" t="s">
        <v>120</v>
      </c>
      <c r="J18" s="104" t="s">
        <v>120</v>
      </c>
      <c r="K18" s="104" t="s">
        <v>120</v>
      </c>
      <c r="L18" s="104"/>
      <c r="M18" s="104">
        <v>2</v>
      </c>
      <c r="N18" s="104" t="s">
        <v>121</v>
      </c>
      <c r="O18" s="104" t="s">
        <v>122</v>
      </c>
      <c r="P18" s="104" t="s">
        <v>123</v>
      </c>
      <c r="Q18" s="104"/>
      <c r="R18" s="104"/>
      <c r="S18" s="104" t="s">
        <v>124</v>
      </c>
      <c r="T18" s="104" t="s">
        <v>125</v>
      </c>
      <c r="U18" s="104" t="s">
        <v>126</v>
      </c>
      <c r="V18" s="104" t="s">
        <v>127</v>
      </c>
      <c r="W18" s="104" t="s">
        <v>128</v>
      </c>
    </row>
    <row r="19" spans="1:23" ht="26.4">
      <c r="A19" s="59">
        <f t="shared" si="0"/>
        <v>12</v>
      </c>
      <c r="B19" s="104" t="s">
        <v>161</v>
      </c>
      <c r="C19" s="104" t="s">
        <v>1020</v>
      </c>
      <c r="D19" s="104" t="s">
        <v>950</v>
      </c>
      <c r="E19" s="104" t="s">
        <v>955</v>
      </c>
      <c r="F19" s="104" t="s">
        <v>1010</v>
      </c>
      <c r="G19" s="104" t="s">
        <v>949</v>
      </c>
      <c r="H19" s="104" t="s">
        <v>954</v>
      </c>
      <c r="I19" s="104"/>
      <c r="J19" s="104"/>
      <c r="K19" s="104"/>
      <c r="L19" s="104">
        <v>2</v>
      </c>
      <c r="M19" s="104"/>
      <c r="N19" s="104" t="s">
        <v>159</v>
      </c>
      <c r="O19" s="104" t="s">
        <v>168</v>
      </c>
      <c r="P19" s="104">
        <v>2021</v>
      </c>
      <c r="Q19" s="104" t="s">
        <v>38</v>
      </c>
      <c r="R19" s="104"/>
      <c r="S19" s="104"/>
      <c r="T19" s="104"/>
      <c r="U19" s="104"/>
      <c r="V19" s="104"/>
      <c r="W19" s="104"/>
    </row>
    <row r="20" spans="1:23" ht="26.4">
      <c r="A20" s="59">
        <f t="shared" si="0"/>
        <v>13</v>
      </c>
      <c r="B20" s="104" t="s">
        <v>160</v>
      </c>
      <c r="C20" s="104" t="s">
        <v>1021</v>
      </c>
      <c r="D20" s="104" t="s">
        <v>950</v>
      </c>
      <c r="E20" s="104" t="s">
        <v>955</v>
      </c>
      <c r="F20" s="104" t="s">
        <v>1011</v>
      </c>
      <c r="G20" s="104" t="s">
        <v>949</v>
      </c>
      <c r="H20" s="104" t="s">
        <v>954</v>
      </c>
      <c r="I20" s="104"/>
      <c r="J20" s="104"/>
      <c r="K20" s="104"/>
      <c r="L20" s="104">
        <v>2</v>
      </c>
      <c r="M20" s="104"/>
      <c r="N20" s="104" t="s">
        <v>165</v>
      </c>
      <c r="O20" s="104">
        <v>928</v>
      </c>
      <c r="P20" s="104">
        <v>2020</v>
      </c>
      <c r="Q20" s="104"/>
      <c r="R20" s="104"/>
      <c r="S20" s="104"/>
      <c r="T20" s="104"/>
      <c r="U20" s="104"/>
      <c r="V20" s="104"/>
      <c r="W20" s="104"/>
    </row>
    <row r="21" spans="1:23" ht="26.4">
      <c r="A21" s="59">
        <f t="shared" si="0"/>
        <v>14</v>
      </c>
      <c r="B21" s="104" t="s">
        <v>162</v>
      </c>
      <c r="C21" s="104" t="s">
        <v>1022</v>
      </c>
      <c r="D21" s="104" t="s">
        <v>950</v>
      </c>
      <c r="E21" s="104" t="s">
        <v>955</v>
      </c>
      <c r="F21" s="104" t="s">
        <v>1011</v>
      </c>
      <c r="G21" s="104" t="s">
        <v>949</v>
      </c>
      <c r="H21" s="104" t="s">
        <v>954</v>
      </c>
      <c r="I21" s="104"/>
      <c r="J21" s="104"/>
      <c r="K21" s="104"/>
      <c r="L21" s="104">
        <v>1</v>
      </c>
      <c r="M21" s="104">
        <v>1</v>
      </c>
      <c r="N21" s="104" t="s">
        <v>166</v>
      </c>
      <c r="O21" s="104" t="s">
        <v>169</v>
      </c>
      <c r="P21" s="104" t="s">
        <v>172</v>
      </c>
      <c r="Q21" s="104"/>
      <c r="R21" s="104"/>
      <c r="S21" s="104"/>
      <c r="T21" s="104"/>
      <c r="U21" s="104"/>
      <c r="V21" s="104"/>
      <c r="W21" s="104"/>
    </row>
    <row r="22" spans="1:23" ht="26.4">
      <c r="A22" s="59">
        <f t="shared" si="0"/>
        <v>15</v>
      </c>
      <c r="B22" s="104" t="s">
        <v>163</v>
      </c>
      <c r="C22" s="104" t="s">
        <v>1022</v>
      </c>
      <c r="D22" s="104" t="s">
        <v>950</v>
      </c>
      <c r="E22" s="104" t="s">
        <v>955</v>
      </c>
      <c r="F22" s="104" t="s">
        <v>1011</v>
      </c>
      <c r="G22" s="104" t="s">
        <v>949</v>
      </c>
      <c r="H22" s="104" t="s">
        <v>954</v>
      </c>
      <c r="I22" s="104"/>
      <c r="J22" s="104"/>
      <c r="K22" s="104"/>
      <c r="L22" s="104">
        <v>1</v>
      </c>
      <c r="M22" s="104">
        <v>1</v>
      </c>
      <c r="N22" s="104" t="s">
        <v>136</v>
      </c>
      <c r="O22" s="104" t="s">
        <v>170</v>
      </c>
      <c r="P22" s="104" t="s">
        <v>173</v>
      </c>
      <c r="Q22" s="104" t="s">
        <v>38</v>
      </c>
      <c r="R22" s="104"/>
      <c r="S22" s="104"/>
      <c r="T22" s="104"/>
      <c r="U22" s="104"/>
      <c r="V22" s="104"/>
      <c r="W22" s="104"/>
    </row>
    <row r="23" spans="1:23" ht="26.4">
      <c r="A23" s="59">
        <f t="shared" si="0"/>
        <v>16</v>
      </c>
      <c r="B23" s="104" t="s">
        <v>164</v>
      </c>
      <c r="C23" s="104" t="s">
        <v>1022</v>
      </c>
      <c r="D23" s="104" t="s">
        <v>950</v>
      </c>
      <c r="E23" s="104" t="s">
        <v>955</v>
      </c>
      <c r="F23" s="104" t="s">
        <v>1011</v>
      </c>
      <c r="G23" s="104" t="s">
        <v>949</v>
      </c>
      <c r="H23" s="104" t="s">
        <v>954</v>
      </c>
      <c r="I23" s="104"/>
      <c r="J23" s="104"/>
      <c r="K23" s="104"/>
      <c r="L23" s="104">
        <v>1</v>
      </c>
      <c r="M23" s="104">
        <v>1</v>
      </c>
      <c r="N23" s="104" t="s">
        <v>167</v>
      </c>
      <c r="O23" s="104" t="s">
        <v>171</v>
      </c>
      <c r="P23" s="104">
        <v>2021</v>
      </c>
      <c r="Q23" s="104"/>
      <c r="R23" s="104"/>
      <c r="S23" s="104"/>
      <c r="T23" s="104"/>
      <c r="U23" s="104"/>
      <c r="V23" s="104"/>
      <c r="W23" s="104"/>
    </row>
    <row r="24" spans="1:23" ht="26.4">
      <c r="A24" s="59">
        <f t="shared" si="0"/>
        <v>17</v>
      </c>
      <c r="B24" s="104" t="s">
        <v>225</v>
      </c>
      <c r="C24" s="104" t="s">
        <v>1016</v>
      </c>
      <c r="D24" s="104" t="s">
        <v>949</v>
      </c>
      <c r="E24" s="104" t="s">
        <v>954</v>
      </c>
      <c r="F24" s="104" t="s">
        <v>987</v>
      </c>
      <c r="G24" s="104" t="s">
        <v>949</v>
      </c>
      <c r="H24" s="104" t="s">
        <v>954</v>
      </c>
      <c r="I24" s="104" t="s">
        <v>1041</v>
      </c>
      <c r="J24" s="104" t="s">
        <v>956</v>
      </c>
      <c r="K24" s="104"/>
      <c r="L24" s="104">
        <v>1</v>
      </c>
      <c r="M24" s="104">
        <v>2</v>
      </c>
      <c r="N24" s="104" t="s">
        <v>961</v>
      </c>
      <c r="O24" s="104">
        <v>2020</v>
      </c>
      <c r="P24" s="104" t="s">
        <v>176</v>
      </c>
      <c r="Q24" s="104"/>
      <c r="R24" s="104"/>
      <c r="S24" s="104"/>
      <c r="T24" s="104"/>
      <c r="U24" s="104"/>
      <c r="V24" s="104"/>
      <c r="W24" s="104"/>
    </row>
    <row r="25" spans="1:23">
      <c r="A25" s="59">
        <f t="shared" si="0"/>
        <v>18</v>
      </c>
      <c r="B25" s="104" t="s">
        <v>226</v>
      </c>
      <c r="C25" s="104" t="s">
        <v>1016</v>
      </c>
      <c r="D25" s="104" t="s">
        <v>949</v>
      </c>
      <c r="E25" s="104" t="s">
        <v>954</v>
      </c>
      <c r="F25" s="104" t="s">
        <v>987</v>
      </c>
      <c r="G25" s="104" t="s">
        <v>949</v>
      </c>
      <c r="H25" s="104" t="s">
        <v>954</v>
      </c>
      <c r="I25" s="104"/>
      <c r="J25" s="104"/>
      <c r="K25" s="104"/>
      <c r="L25" s="104">
        <v>1</v>
      </c>
      <c r="M25" s="104">
        <v>1</v>
      </c>
      <c r="N25" s="104" t="s">
        <v>177</v>
      </c>
      <c r="O25" s="104">
        <v>2021</v>
      </c>
      <c r="P25" s="104"/>
      <c r="Q25" s="104"/>
      <c r="R25" s="104" t="s">
        <v>176</v>
      </c>
      <c r="S25" s="104"/>
      <c r="T25" s="104"/>
      <c r="U25" s="104"/>
      <c r="V25" s="104"/>
      <c r="W25" s="104"/>
    </row>
    <row r="26" spans="1:23" ht="39.6">
      <c r="A26" s="59">
        <f t="shared" si="0"/>
        <v>19</v>
      </c>
      <c r="B26" s="104" t="s">
        <v>205</v>
      </c>
      <c r="C26" s="104" t="s">
        <v>987</v>
      </c>
      <c r="D26" s="104" t="s">
        <v>949</v>
      </c>
      <c r="E26" s="104" t="s">
        <v>954</v>
      </c>
      <c r="F26" s="104" t="s">
        <v>980</v>
      </c>
      <c r="G26" s="104" t="s">
        <v>956</v>
      </c>
      <c r="H26" s="104" t="s">
        <v>953</v>
      </c>
      <c r="I26" s="104"/>
      <c r="J26" s="104"/>
      <c r="K26" s="104"/>
      <c r="L26" s="104">
        <v>1</v>
      </c>
      <c r="M26" s="104">
        <v>1</v>
      </c>
      <c r="N26" s="104" t="s">
        <v>206</v>
      </c>
      <c r="O26" s="104" t="s">
        <v>207</v>
      </c>
      <c r="P26" s="104" t="s">
        <v>208</v>
      </c>
      <c r="Q26" s="104"/>
      <c r="R26" s="104"/>
      <c r="S26" s="104"/>
      <c r="T26" s="104"/>
      <c r="U26" s="104"/>
      <c r="V26" s="104"/>
      <c r="W26" s="104"/>
    </row>
    <row r="27" spans="1:23" ht="39.6">
      <c r="A27" s="59">
        <f t="shared" si="0"/>
        <v>20</v>
      </c>
      <c r="B27" s="104" t="s">
        <v>209</v>
      </c>
      <c r="C27" s="104" t="s">
        <v>988</v>
      </c>
      <c r="D27" s="104" t="s">
        <v>497</v>
      </c>
      <c r="E27" s="104" t="s">
        <v>953</v>
      </c>
      <c r="F27" s="104" t="s">
        <v>987</v>
      </c>
      <c r="G27" s="104" t="s">
        <v>949</v>
      </c>
      <c r="H27" s="104" t="s">
        <v>954</v>
      </c>
      <c r="I27" s="104" t="s">
        <v>1012</v>
      </c>
      <c r="J27" s="104" t="s">
        <v>949</v>
      </c>
      <c r="K27" s="104" t="s">
        <v>954</v>
      </c>
      <c r="L27" s="104">
        <v>3</v>
      </c>
      <c r="M27" s="104">
        <v>0</v>
      </c>
      <c r="N27" s="104" t="s">
        <v>206</v>
      </c>
      <c r="O27" s="104" t="s">
        <v>207</v>
      </c>
      <c r="P27" s="104" t="s">
        <v>208</v>
      </c>
      <c r="Q27" s="104"/>
      <c r="R27" s="104"/>
      <c r="S27" s="104"/>
      <c r="T27" s="104"/>
      <c r="U27" s="104"/>
      <c r="V27" s="104"/>
      <c r="W27" s="104"/>
    </row>
    <row r="28" spans="1:23" ht="26.4">
      <c r="A28" s="59">
        <f t="shared" si="0"/>
        <v>21</v>
      </c>
      <c r="B28" s="104" t="s">
        <v>210</v>
      </c>
      <c r="C28" s="104" t="s">
        <v>980</v>
      </c>
      <c r="D28" s="104" t="s">
        <v>497</v>
      </c>
      <c r="E28" s="104" t="s">
        <v>953</v>
      </c>
      <c r="F28" s="104" t="s">
        <v>987</v>
      </c>
      <c r="G28" s="104" t="s">
        <v>949</v>
      </c>
      <c r="H28" s="104" t="s">
        <v>954</v>
      </c>
      <c r="I28" s="104"/>
      <c r="J28" s="104"/>
      <c r="K28" s="104"/>
      <c r="L28" s="104">
        <v>1</v>
      </c>
      <c r="M28" s="104">
        <v>1</v>
      </c>
      <c r="N28" s="104" t="s">
        <v>211</v>
      </c>
      <c r="O28" s="104" t="s">
        <v>212</v>
      </c>
      <c r="P28" s="104">
        <v>44295</v>
      </c>
      <c r="Q28" s="104"/>
      <c r="R28" s="104"/>
      <c r="S28" s="104" t="s">
        <v>75</v>
      </c>
      <c r="T28" s="104">
        <v>0.8</v>
      </c>
      <c r="U28" s="104"/>
      <c r="V28" s="104"/>
      <c r="W28" s="104"/>
    </row>
    <row r="29" spans="1:23" ht="26.4">
      <c r="A29" s="59">
        <f t="shared" si="0"/>
        <v>22</v>
      </c>
      <c r="B29" s="104" t="s">
        <v>213</v>
      </c>
      <c r="C29" s="104" t="s">
        <v>987</v>
      </c>
      <c r="D29" s="104" t="s">
        <v>949</v>
      </c>
      <c r="E29" s="104" t="s">
        <v>954</v>
      </c>
      <c r="F29" s="104" t="s">
        <v>980</v>
      </c>
      <c r="G29" s="104" t="s">
        <v>956</v>
      </c>
      <c r="H29" s="104" t="s">
        <v>953</v>
      </c>
      <c r="I29" s="104" t="s">
        <v>1038</v>
      </c>
      <c r="J29" s="104" t="s">
        <v>949</v>
      </c>
      <c r="K29" s="104" t="s">
        <v>954</v>
      </c>
      <c r="L29" s="104">
        <v>3</v>
      </c>
      <c r="M29" s="104">
        <v>1</v>
      </c>
      <c r="N29" s="104" t="s">
        <v>214</v>
      </c>
      <c r="O29" s="104" t="s">
        <v>215</v>
      </c>
      <c r="P29" s="104">
        <v>44204</v>
      </c>
      <c r="Q29" s="104"/>
      <c r="R29" s="104"/>
      <c r="S29" s="104" t="s">
        <v>75</v>
      </c>
      <c r="T29" s="104">
        <v>0.9</v>
      </c>
      <c r="U29" s="104"/>
      <c r="V29" s="104"/>
      <c r="W29" s="104"/>
    </row>
    <row r="30" spans="1:23" ht="26.4">
      <c r="A30" s="59">
        <f t="shared" si="0"/>
        <v>23</v>
      </c>
      <c r="B30" s="104" t="s">
        <v>216</v>
      </c>
      <c r="C30" s="104" t="s">
        <v>986</v>
      </c>
      <c r="D30" s="104" t="s">
        <v>949</v>
      </c>
      <c r="E30" s="104" t="s">
        <v>954</v>
      </c>
      <c r="F30" s="104" t="s">
        <v>987</v>
      </c>
      <c r="G30" s="104" t="s">
        <v>949</v>
      </c>
      <c r="H30" s="104" t="s">
        <v>954</v>
      </c>
      <c r="I30" s="104" t="s">
        <v>1040</v>
      </c>
      <c r="J30" s="104" t="s">
        <v>956</v>
      </c>
      <c r="K30" s="104" t="s">
        <v>953</v>
      </c>
      <c r="L30" s="104">
        <v>2</v>
      </c>
      <c r="M30" s="104">
        <v>1</v>
      </c>
      <c r="N30" s="104" t="s">
        <v>211</v>
      </c>
      <c r="O30" s="104" t="s">
        <v>212</v>
      </c>
      <c r="P30" s="104">
        <v>44295</v>
      </c>
      <c r="Q30" s="104"/>
      <c r="R30" s="104"/>
      <c r="S30" s="104" t="s">
        <v>75</v>
      </c>
      <c r="T30" s="104">
        <v>0.8</v>
      </c>
      <c r="U30" s="104"/>
      <c r="V30" s="104"/>
      <c r="W30" s="104"/>
    </row>
    <row r="31" spans="1:23" ht="39.6">
      <c r="A31" s="59">
        <f t="shared" si="0"/>
        <v>24</v>
      </c>
      <c r="B31" s="104" t="s">
        <v>217</v>
      </c>
      <c r="C31" s="104" t="s">
        <v>379</v>
      </c>
      <c r="D31" s="104" t="s">
        <v>497</v>
      </c>
      <c r="E31" s="104" t="s">
        <v>953</v>
      </c>
      <c r="F31" s="104" t="s">
        <v>366</v>
      </c>
      <c r="G31" s="104" t="s">
        <v>949</v>
      </c>
      <c r="H31" s="104" t="s">
        <v>954</v>
      </c>
      <c r="I31" s="104" t="s">
        <v>987</v>
      </c>
      <c r="J31" s="104" t="s">
        <v>949</v>
      </c>
      <c r="K31" s="104" t="s">
        <v>954</v>
      </c>
      <c r="L31" s="104">
        <v>2</v>
      </c>
      <c r="M31" s="104">
        <v>1</v>
      </c>
      <c r="N31" s="104" t="s">
        <v>206</v>
      </c>
      <c r="O31" s="104" t="s">
        <v>207</v>
      </c>
      <c r="P31" s="104" t="s">
        <v>208</v>
      </c>
      <c r="Q31" s="104"/>
      <c r="R31" s="104"/>
      <c r="S31" s="104" t="s">
        <v>75</v>
      </c>
      <c r="T31" s="104">
        <v>1.5</v>
      </c>
      <c r="U31" s="104"/>
      <c r="V31" s="104"/>
      <c r="W31" s="104"/>
    </row>
    <row r="32" spans="1:23" ht="26.4">
      <c r="A32" s="59">
        <f t="shared" si="0"/>
        <v>25</v>
      </c>
      <c r="B32" s="104" t="s">
        <v>218</v>
      </c>
      <c r="C32" s="104" t="s">
        <v>1023</v>
      </c>
      <c r="D32" s="104" t="s">
        <v>497</v>
      </c>
      <c r="E32" s="104" t="s">
        <v>953</v>
      </c>
      <c r="F32" s="104" t="s">
        <v>987</v>
      </c>
      <c r="G32" s="104" t="s">
        <v>949</v>
      </c>
      <c r="H32" s="104" t="s">
        <v>954</v>
      </c>
      <c r="I32" s="104" t="s">
        <v>1012</v>
      </c>
      <c r="J32" s="104" t="s">
        <v>949</v>
      </c>
      <c r="K32" s="104" t="s">
        <v>954</v>
      </c>
      <c r="L32" s="104">
        <v>2</v>
      </c>
      <c r="M32" s="104">
        <v>1</v>
      </c>
      <c r="N32" s="104" t="s">
        <v>219</v>
      </c>
      <c r="O32" s="104" t="s">
        <v>220</v>
      </c>
      <c r="P32" s="104">
        <v>44201</v>
      </c>
      <c r="Q32" s="104"/>
      <c r="R32" s="104"/>
      <c r="S32" s="104" t="s">
        <v>75</v>
      </c>
      <c r="T32" s="104">
        <v>0</v>
      </c>
      <c r="U32" s="104"/>
      <c r="V32" s="104"/>
      <c r="W32" s="104"/>
    </row>
    <row r="33" spans="1:24" ht="26.4">
      <c r="A33" s="59">
        <f t="shared" si="0"/>
        <v>26</v>
      </c>
      <c r="B33" s="104" t="s">
        <v>221</v>
      </c>
      <c r="C33" s="104" t="s">
        <v>1024</v>
      </c>
      <c r="D33" s="104" t="s">
        <v>497</v>
      </c>
      <c r="E33" s="104" t="s">
        <v>953</v>
      </c>
      <c r="F33" s="104" t="s">
        <v>1012</v>
      </c>
      <c r="G33" s="104" t="s">
        <v>949</v>
      </c>
      <c r="H33" s="104" t="s">
        <v>954</v>
      </c>
      <c r="I33" s="104" t="s">
        <v>987</v>
      </c>
      <c r="J33" s="104" t="s">
        <v>949</v>
      </c>
      <c r="K33" s="104" t="s">
        <v>954</v>
      </c>
      <c r="L33" s="104">
        <v>3</v>
      </c>
      <c r="M33" s="104">
        <v>0</v>
      </c>
      <c r="N33" s="104" t="s">
        <v>222</v>
      </c>
      <c r="O33" s="104" t="s">
        <v>223</v>
      </c>
      <c r="P33" s="104">
        <v>44208</v>
      </c>
      <c r="Q33" s="104"/>
      <c r="R33" s="104"/>
      <c r="S33" s="104" t="s">
        <v>75</v>
      </c>
      <c r="T33" s="104">
        <v>1.5</v>
      </c>
      <c r="U33" s="104"/>
      <c r="V33" s="104"/>
      <c r="W33" s="104"/>
    </row>
    <row r="34" spans="1:24" ht="26.4">
      <c r="A34" s="59">
        <f t="shared" ref="A34:A40" si="1">ROW(A28)</f>
        <v>28</v>
      </c>
      <c r="B34" s="104" t="s">
        <v>224</v>
      </c>
      <c r="C34" s="104" t="s">
        <v>985</v>
      </c>
      <c r="D34" s="104" t="s">
        <v>497</v>
      </c>
      <c r="E34" s="104" t="s">
        <v>953</v>
      </c>
      <c r="F34" s="104" t="s">
        <v>987</v>
      </c>
      <c r="G34" s="104" t="s">
        <v>949</v>
      </c>
      <c r="H34" s="104" t="s">
        <v>954</v>
      </c>
      <c r="I34" s="104" t="s">
        <v>1039</v>
      </c>
      <c r="J34" s="104" t="s">
        <v>949</v>
      </c>
      <c r="K34" s="104" t="s">
        <v>954</v>
      </c>
      <c r="L34" s="104">
        <v>2</v>
      </c>
      <c r="M34" s="104">
        <v>1</v>
      </c>
      <c r="N34" s="104" t="s">
        <v>219</v>
      </c>
      <c r="O34" s="104" t="s">
        <v>220</v>
      </c>
      <c r="P34" s="104">
        <v>44201</v>
      </c>
      <c r="Q34" s="104"/>
      <c r="R34" s="104"/>
      <c r="S34" s="104"/>
      <c r="T34" s="104"/>
      <c r="U34" s="104"/>
      <c r="V34" s="104"/>
      <c r="W34" s="104"/>
    </row>
    <row r="35" spans="1:24" ht="79.2">
      <c r="A35" s="59">
        <f t="shared" si="1"/>
        <v>29</v>
      </c>
      <c r="B35" s="104" t="s">
        <v>229</v>
      </c>
      <c r="C35" s="104" t="s">
        <v>230</v>
      </c>
      <c r="D35" s="104" t="s">
        <v>949</v>
      </c>
      <c r="E35" s="104" t="s">
        <v>954</v>
      </c>
      <c r="F35" s="104" t="s">
        <v>231</v>
      </c>
      <c r="G35" s="104" t="s">
        <v>949</v>
      </c>
      <c r="H35" s="104" t="s">
        <v>954</v>
      </c>
      <c r="I35" s="104" t="s">
        <v>232</v>
      </c>
      <c r="J35" s="104" t="s">
        <v>949</v>
      </c>
      <c r="K35" s="104" t="s">
        <v>954</v>
      </c>
      <c r="L35" s="104">
        <v>3</v>
      </c>
      <c r="M35" s="104">
        <v>0</v>
      </c>
      <c r="N35" s="104" t="s">
        <v>1037</v>
      </c>
      <c r="O35" s="104" t="s">
        <v>233</v>
      </c>
      <c r="P35" s="104">
        <v>44190</v>
      </c>
      <c r="Q35" s="104"/>
      <c r="R35" s="104"/>
      <c r="S35" s="104"/>
      <c r="T35" s="104"/>
      <c r="U35" s="104"/>
      <c r="V35" s="104"/>
      <c r="W35" s="104"/>
    </row>
    <row r="36" spans="1:24" ht="26.4">
      <c r="A36" s="59">
        <f t="shared" si="1"/>
        <v>30</v>
      </c>
      <c r="B36" s="104" t="s">
        <v>234</v>
      </c>
      <c r="C36" s="104" t="s">
        <v>235</v>
      </c>
      <c r="D36" s="104" t="s">
        <v>497</v>
      </c>
      <c r="E36" s="104" t="s">
        <v>710</v>
      </c>
      <c r="F36" s="104" t="s">
        <v>230</v>
      </c>
      <c r="G36" s="104" t="s">
        <v>949</v>
      </c>
      <c r="H36" s="104" t="s">
        <v>954</v>
      </c>
      <c r="I36" s="104"/>
      <c r="J36" s="104"/>
      <c r="K36" s="104"/>
      <c r="L36" s="104">
        <v>1</v>
      </c>
      <c r="M36" s="104">
        <v>1</v>
      </c>
      <c r="N36" s="104" t="s">
        <v>236</v>
      </c>
      <c r="O36" s="104" t="s">
        <v>237</v>
      </c>
      <c r="P36" s="104" t="s">
        <v>238</v>
      </c>
      <c r="Q36" s="104"/>
      <c r="R36" s="104"/>
      <c r="S36" s="104"/>
      <c r="T36" s="104"/>
      <c r="U36" s="104"/>
      <c r="V36" s="104"/>
      <c r="W36" s="104"/>
    </row>
    <row r="37" spans="1:24" ht="26.4">
      <c r="A37" s="59">
        <f t="shared" si="1"/>
        <v>31</v>
      </c>
      <c r="B37" s="104" t="s">
        <v>239</v>
      </c>
      <c r="C37" s="104" t="s">
        <v>240</v>
      </c>
      <c r="D37" s="104" t="s">
        <v>949</v>
      </c>
      <c r="E37" s="104" t="s">
        <v>954</v>
      </c>
      <c r="F37" s="104" t="s">
        <v>230</v>
      </c>
      <c r="G37" s="104" t="s">
        <v>949</v>
      </c>
      <c r="H37" s="104" t="s">
        <v>954</v>
      </c>
      <c r="I37" s="104" t="s">
        <v>241</v>
      </c>
      <c r="J37" s="104" t="s">
        <v>949</v>
      </c>
      <c r="K37" s="104" t="s">
        <v>1013</v>
      </c>
      <c r="L37" s="104">
        <v>2</v>
      </c>
      <c r="M37" s="104">
        <v>1</v>
      </c>
      <c r="N37" s="104" t="s">
        <v>242</v>
      </c>
      <c r="O37" s="104" t="s">
        <v>243</v>
      </c>
      <c r="P37" s="104">
        <v>44166</v>
      </c>
      <c r="Q37" s="104"/>
      <c r="R37" s="104"/>
      <c r="S37" s="104"/>
      <c r="T37" s="104"/>
      <c r="U37" s="104"/>
      <c r="V37" s="104"/>
      <c r="W37" s="104"/>
    </row>
    <row r="38" spans="1:24" ht="26.4">
      <c r="A38" s="59">
        <f t="shared" si="1"/>
        <v>32</v>
      </c>
      <c r="B38" s="104" t="s">
        <v>244</v>
      </c>
      <c r="C38" s="104" t="s">
        <v>230</v>
      </c>
      <c r="D38" s="104" t="s">
        <v>949</v>
      </c>
      <c r="E38" s="104" t="s">
        <v>954</v>
      </c>
      <c r="F38" s="104" t="s">
        <v>240</v>
      </c>
      <c r="G38" s="104" t="s">
        <v>949</v>
      </c>
      <c r="H38" s="104" t="s">
        <v>954</v>
      </c>
      <c r="I38" s="104" t="s">
        <v>241</v>
      </c>
      <c r="J38" s="104" t="s">
        <v>949</v>
      </c>
      <c r="K38" s="104" t="s">
        <v>1013</v>
      </c>
      <c r="L38" s="104">
        <v>2</v>
      </c>
      <c r="M38" s="104">
        <v>1</v>
      </c>
      <c r="N38" s="104" t="s">
        <v>245</v>
      </c>
      <c r="O38" s="104" t="s">
        <v>246</v>
      </c>
      <c r="P38" s="104">
        <v>44281</v>
      </c>
      <c r="Q38" s="104"/>
      <c r="R38" s="104"/>
      <c r="S38" s="104"/>
      <c r="T38" s="104"/>
      <c r="U38" s="104"/>
      <c r="V38" s="104"/>
      <c r="W38" s="104"/>
    </row>
    <row r="39" spans="1:24" ht="26.4">
      <c r="A39" s="59">
        <f t="shared" si="1"/>
        <v>33</v>
      </c>
      <c r="B39" s="104" t="s">
        <v>247</v>
      </c>
      <c r="C39" s="104" t="s">
        <v>248</v>
      </c>
      <c r="D39" s="104" t="s">
        <v>497</v>
      </c>
      <c r="E39" s="104" t="s">
        <v>955</v>
      </c>
      <c r="F39" s="104" t="s">
        <v>230</v>
      </c>
      <c r="G39" s="104" t="s">
        <v>949</v>
      </c>
      <c r="H39" s="104" t="s">
        <v>954</v>
      </c>
      <c r="I39" s="104"/>
      <c r="J39" s="104"/>
      <c r="K39" s="104"/>
      <c r="L39" s="104">
        <v>2</v>
      </c>
      <c r="M39" s="104"/>
      <c r="N39" s="104" t="s">
        <v>249</v>
      </c>
      <c r="O39" s="104" t="s">
        <v>957</v>
      </c>
      <c r="P39" s="104">
        <v>44256</v>
      </c>
      <c r="Q39" s="104"/>
      <c r="R39" s="104"/>
      <c r="S39" s="104"/>
      <c r="T39" s="104"/>
      <c r="U39" s="104"/>
      <c r="V39" s="104"/>
      <c r="W39" s="104"/>
    </row>
    <row r="40" spans="1:24" ht="26.4">
      <c r="A40" s="59">
        <f t="shared" si="1"/>
        <v>34</v>
      </c>
      <c r="B40" s="104" t="s">
        <v>250</v>
      </c>
      <c r="C40" s="104" t="s">
        <v>251</v>
      </c>
      <c r="D40" s="104" t="s">
        <v>497</v>
      </c>
      <c r="E40" s="104" t="s">
        <v>955</v>
      </c>
      <c r="F40" s="104" t="s">
        <v>252</v>
      </c>
      <c r="G40" s="104" t="s">
        <v>949</v>
      </c>
      <c r="H40" s="104" t="s">
        <v>954</v>
      </c>
      <c r="I40" s="104"/>
      <c r="J40" s="104"/>
      <c r="K40" s="104"/>
      <c r="L40" s="104">
        <v>1</v>
      </c>
      <c r="M40" s="104">
        <v>1</v>
      </c>
      <c r="N40" s="104" t="s">
        <v>177</v>
      </c>
      <c r="O40" s="104" t="s">
        <v>253</v>
      </c>
      <c r="P40" s="104">
        <v>44378</v>
      </c>
      <c r="Q40" s="104"/>
      <c r="R40" s="104"/>
      <c r="S40" s="104"/>
      <c r="T40" s="104"/>
      <c r="U40" s="104"/>
      <c r="V40" s="104"/>
      <c r="W40" s="104"/>
    </row>
    <row r="41" spans="1:24" ht="18.75" customHeight="1">
      <c r="A41" s="59">
        <f t="shared" ref="A41:A54" si="2">ROW(A35)</f>
        <v>35</v>
      </c>
      <c r="B41" s="104" t="s">
        <v>282</v>
      </c>
      <c r="C41" s="104" t="s">
        <v>984</v>
      </c>
      <c r="D41" s="104" t="s">
        <v>497</v>
      </c>
      <c r="E41" s="104" t="s">
        <v>955</v>
      </c>
      <c r="F41" s="104" t="s">
        <v>1043</v>
      </c>
      <c r="G41" s="104" t="s">
        <v>949</v>
      </c>
      <c r="H41" s="104" t="s">
        <v>954</v>
      </c>
      <c r="I41" s="104" t="s">
        <v>694</v>
      </c>
      <c r="J41" s="104" t="s">
        <v>949</v>
      </c>
      <c r="K41" s="104" t="s">
        <v>954</v>
      </c>
      <c r="L41" s="104">
        <v>2</v>
      </c>
      <c r="M41" s="104">
        <v>1</v>
      </c>
      <c r="N41" s="104" t="s">
        <v>283</v>
      </c>
      <c r="O41" s="104">
        <v>722</v>
      </c>
      <c r="P41" s="104">
        <v>43838</v>
      </c>
      <c r="Q41" s="104"/>
      <c r="R41" s="104"/>
      <c r="S41" s="104" t="s">
        <v>284</v>
      </c>
      <c r="T41" s="104"/>
      <c r="U41" s="104"/>
      <c r="V41" s="104"/>
      <c r="W41" s="104" t="s">
        <v>285</v>
      </c>
    </row>
    <row r="42" spans="1:24" ht="26.4">
      <c r="A42" s="59">
        <f t="shared" si="2"/>
        <v>36</v>
      </c>
      <c r="B42" s="104" t="s">
        <v>286</v>
      </c>
      <c r="C42" s="104" t="s">
        <v>982</v>
      </c>
      <c r="D42" s="104" t="s">
        <v>497</v>
      </c>
      <c r="E42" s="104" t="s">
        <v>955</v>
      </c>
      <c r="F42" s="104" t="s">
        <v>366</v>
      </c>
      <c r="G42" s="104" t="s">
        <v>949</v>
      </c>
      <c r="H42" s="104" t="s">
        <v>954</v>
      </c>
      <c r="I42" s="104" t="s">
        <v>694</v>
      </c>
      <c r="J42" s="104" t="s">
        <v>949</v>
      </c>
      <c r="K42" s="104" t="s">
        <v>954</v>
      </c>
      <c r="L42" s="104">
        <v>2</v>
      </c>
      <c r="M42" s="104">
        <v>1</v>
      </c>
      <c r="N42" s="104" t="s">
        <v>287</v>
      </c>
      <c r="O42" s="104">
        <v>8</v>
      </c>
      <c r="P42" s="104">
        <v>43838</v>
      </c>
      <c r="Q42" s="104" t="s">
        <v>288</v>
      </c>
      <c r="R42" s="104"/>
      <c r="S42" s="104"/>
      <c r="T42" s="104"/>
      <c r="U42" s="104" t="s">
        <v>996</v>
      </c>
      <c r="V42" s="104"/>
      <c r="W42" s="104" t="s">
        <v>289</v>
      </c>
    </row>
    <row r="43" spans="1:24" ht="26.4">
      <c r="A43" s="59">
        <f t="shared" si="2"/>
        <v>37</v>
      </c>
      <c r="B43" s="104" t="s">
        <v>338</v>
      </c>
      <c r="C43" s="104" t="s">
        <v>981</v>
      </c>
      <c r="D43" s="104" t="s">
        <v>949</v>
      </c>
      <c r="E43" s="104" t="s">
        <v>954</v>
      </c>
      <c r="F43" s="104" t="s">
        <v>964</v>
      </c>
      <c r="G43" s="104" t="s">
        <v>956</v>
      </c>
      <c r="H43" s="104" t="s">
        <v>953</v>
      </c>
      <c r="I43" s="104" t="s">
        <v>1042</v>
      </c>
      <c r="J43" s="104" t="s">
        <v>956</v>
      </c>
      <c r="K43" s="104" t="s">
        <v>953</v>
      </c>
      <c r="L43" s="104">
        <v>2</v>
      </c>
      <c r="M43" s="104">
        <v>1</v>
      </c>
      <c r="N43" s="104" t="s">
        <v>340</v>
      </c>
      <c r="O43" s="104" t="s">
        <v>341</v>
      </c>
      <c r="P43" s="104">
        <v>44468</v>
      </c>
      <c r="Q43" s="104" t="s">
        <v>127</v>
      </c>
      <c r="R43" s="104" t="s">
        <v>127</v>
      </c>
      <c r="S43" s="104" t="s">
        <v>125</v>
      </c>
      <c r="T43" s="104">
        <v>1.4530000000000001</v>
      </c>
      <c r="U43" s="104" t="s">
        <v>342</v>
      </c>
      <c r="V43" s="104" t="s">
        <v>127</v>
      </c>
      <c r="W43" s="104" t="s">
        <v>343</v>
      </c>
      <c r="X43" s="106"/>
    </row>
    <row r="44" spans="1:24" ht="23.25" customHeight="1">
      <c r="A44" s="59">
        <f t="shared" si="2"/>
        <v>38</v>
      </c>
      <c r="B44" s="104" t="s">
        <v>365</v>
      </c>
      <c r="C44" s="104" t="s">
        <v>366</v>
      </c>
      <c r="D44" s="104" t="s">
        <v>949</v>
      </c>
      <c r="E44" s="104" t="s">
        <v>954</v>
      </c>
      <c r="F44" s="104" t="s">
        <v>367</v>
      </c>
      <c r="G44" s="104" t="s">
        <v>949</v>
      </c>
      <c r="H44" s="104" t="s">
        <v>954</v>
      </c>
      <c r="I44" s="104" t="s">
        <v>955</v>
      </c>
      <c r="J44" s="104" t="s">
        <v>955</v>
      </c>
      <c r="K44" s="104" t="s">
        <v>955</v>
      </c>
      <c r="L44" s="104">
        <v>1</v>
      </c>
      <c r="M44" s="104">
        <v>1</v>
      </c>
      <c r="N44" s="104" t="s">
        <v>368</v>
      </c>
      <c r="O44" s="104"/>
      <c r="P44" s="104"/>
      <c r="Q44" s="104"/>
      <c r="R44" s="104" t="s">
        <v>369</v>
      </c>
      <c r="S44" s="104"/>
      <c r="T44" s="104" t="s">
        <v>125</v>
      </c>
      <c r="U44" s="104" t="s">
        <v>126</v>
      </c>
      <c r="V44" s="104"/>
      <c r="W44" s="104" t="s">
        <v>370</v>
      </c>
    </row>
    <row r="45" spans="1:24" ht="23.25" customHeight="1">
      <c r="A45" s="59">
        <f t="shared" si="2"/>
        <v>39</v>
      </c>
      <c r="B45" s="104" t="s">
        <v>371</v>
      </c>
      <c r="C45" s="104" t="s">
        <v>372</v>
      </c>
      <c r="D45" s="104" t="s">
        <v>949</v>
      </c>
      <c r="E45" s="104" t="s">
        <v>710</v>
      </c>
      <c r="F45" s="104" t="s">
        <v>366</v>
      </c>
      <c r="G45" s="104" t="s">
        <v>949</v>
      </c>
      <c r="H45" s="104" t="s">
        <v>954</v>
      </c>
      <c r="I45" s="104" t="s">
        <v>367</v>
      </c>
      <c r="J45" s="104" t="s">
        <v>949</v>
      </c>
      <c r="K45" s="104" t="s">
        <v>954</v>
      </c>
      <c r="L45" s="104">
        <v>1</v>
      </c>
      <c r="M45" s="104">
        <v>2</v>
      </c>
      <c r="N45" s="104" t="s">
        <v>373</v>
      </c>
      <c r="O45" s="104" t="s">
        <v>374</v>
      </c>
      <c r="P45" s="104">
        <v>44348</v>
      </c>
      <c r="Q45" s="104"/>
      <c r="R45" s="104"/>
      <c r="S45" s="104" t="s">
        <v>375</v>
      </c>
      <c r="T45" s="104" t="s">
        <v>125</v>
      </c>
      <c r="U45" s="104" t="s">
        <v>376</v>
      </c>
      <c r="V45" s="104"/>
      <c r="W45" s="104" t="s">
        <v>377</v>
      </c>
    </row>
    <row r="46" spans="1:24" ht="21.75" customHeight="1">
      <c r="A46" s="59">
        <f t="shared" si="2"/>
        <v>40</v>
      </c>
      <c r="B46" s="104" t="s">
        <v>378</v>
      </c>
      <c r="C46" s="104" t="s">
        <v>379</v>
      </c>
      <c r="D46" s="104" t="s">
        <v>497</v>
      </c>
      <c r="E46" s="104" t="s">
        <v>955</v>
      </c>
      <c r="F46" s="104" t="s">
        <v>366</v>
      </c>
      <c r="G46" s="104" t="s">
        <v>949</v>
      </c>
      <c r="H46" s="104" t="s">
        <v>954</v>
      </c>
      <c r="I46" s="104" t="s">
        <v>380</v>
      </c>
      <c r="J46" s="104" t="s">
        <v>949</v>
      </c>
      <c r="K46" s="104" t="s">
        <v>954</v>
      </c>
      <c r="L46" s="104">
        <v>2</v>
      </c>
      <c r="M46" s="104">
        <v>1</v>
      </c>
      <c r="N46" s="104" t="s">
        <v>222</v>
      </c>
      <c r="O46" s="104" t="s">
        <v>381</v>
      </c>
      <c r="P46" s="104">
        <v>44242</v>
      </c>
      <c r="Q46" s="104"/>
      <c r="R46" s="104"/>
      <c r="S46" s="104" t="s">
        <v>382</v>
      </c>
      <c r="T46" s="104" t="s">
        <v>125</v>
      </c>
      <c r="U46" s="104" t="s">
        <v>383</v>
      </c>
      <c r="V46" s="104"/>
      <c r="W46" s="104" t="s">
        <v>384</v>
      </c>
    </row>
    <row r="47" spans="1:24" ht="18.75" customHeight="1">
      <c r="A47" s="59">
        <f t="shared" si="2"/>
        <v>41</v>
      </c>
      <c r="B47" s="104" t="s">
        <v>385</v>
      </c>
      <c r="C47" s="104" t="s">
        <v>386</v>
      </c>
      <c r="D47" s="104" t="s">
        <v>497</v>
      </c>
      <c r="E47" s="104" t="s">
        <v>953</v>
      </c>
      <c r="F47" s="104" t="s">
        <v>372</v>
      </c>
      <c r="G47" s="104" t="s">
        <v>949</v>
      </c>
      <c r="H47" s="104" t="s">
        <v>959</v>
      </c>
      <c r="I47" s="104" t="s">
        <v>366</v>
      </c>
      <c r="J47" s="104" t="s">
        <v>949</v>
      </c>
      <c r="K47" s="104" t="s">
        <v>954</v>
      </c>
      <c r="L47" s="104">
        <v>1</v>
      </c>
      <c r="M47" s="104">
        <v>2</v>
      </c>
      <c r="N47" s="104" t="s">
        <v>387</v>
      </c>
      <c r="O47" s="104" t="s">
        <v>388</v>
      </c>
      <c r="P47" s="104"/>
      <c r="Q47" s="104"/>
      <c r="R47" s="104"/>
      <c r="S47" s="104" t="s">
        <v>389</v>
      </c>
      <c r="T47" s="104"/>
      <c r="U47" s="104" t="s">
        <v>390</v>
      </c>
      <c r="V47" s="104"/>
      <c r="W47" s="104" t="s">
        <v>391</v>
      </c>
    </row>
    <row r="48" spans="1:24" ht="21.75" customHeight="1">
      <c r="A48" s="59">
        <f t="shared" si="2"/>
        <v>42</v>
      </c>
      <c r="B48" s="104" t="s">
        <v>392</v>
      </c>
      <c r="C48" s="104" t="s">
        <v>393</v>
      </c>
      <c r="D48" s="104" t="s">
        <v>949</v>
      </c>
      <c r="E48" s="104" t="s">
        <v>954</v>
      </c>
      <c r="F48" s="104" t="s">
        <v>394</v>
      </c>
      <c r="G48" s="104" t="s">
        <v>956</v>
      </c>
      <c r="H48" s="104" t="s">
        <v>959</v>
      </c>
      <c r="I48" s="104" t="s">
        <v>366</v>
      </c>
      <c r="J48" s="104" t="s">
        <v>949</v>
      </c>
      <c r="K48" s="104" t="s">
        <v>954</v>
      </c>
      <c r="L48" s="104">
        <v>2</v>
      </c>
      <c r="M48" s="104">
        <v>1</v>
      </c>
      <c r="N48" s="104" t="s">
        <v>373</v>
      </c>
      <c r="O48" s="104" t="s">
        <v>395</v>
      </c>
      <c r="P48" s="104">
        <v>44470</v>
      </c>
      <c r="Q48" s="104"/>
      <c r="R48" s="104"/>
      <c r="S48" s="104" t="s">
        <v>375</v>
      </c>
      <c r="T48" s="104" t="s">
        <v>125</v>
      </c>
      <c r="U48" s="104" t="s">
        <v>376</v>
      </c>
      <c r="V48" s="104"/>
      <c r="W48" s="104" t="s">
        <v>396</v>
      </c>
    </row>
    <row r="49" spans="1:23" ht="39" customHeight="1">
      <c r="A49" s="59">
        <f t="shared" si="2"/>
        <v>43</v>
      </c>
      <c r="B49" s="104" t="s">
        <v>397</v>
      </c>
      <c r="C49" s="104" t="s">
        <v>366</v>
      </c>
      <c r="D49" s="104" t="s">
        <v>949</v>
      </c>
      <c r="E49" s="104" t="s">
        <v>954</v>
      </c>
      <c r="F49" s="104" t="s">
        <v>367</v>
      </c>
      <c r="G49" s="104" t="s">
        <v>949</v>
      </c>
      <c r="H49" s="104" t="s">
        <v>954</v>
      </c>
      <c r="I49" s="104" t="s">
        <v>398</v>
      </c>
      <c r="J49" s="104" t="s">
        <v>956</v>
      </c>
      <c r="K49" s="104" t="s">
        <v>953</v>
      </c>
      <c r="L49" s="104">
        <v>2</v>
      </c>
      <c r="M49" s="104">
        <v>2</v>
      </c>
      <c r="N49" s="104" t="s">
        <v>222</v>
      </c>
      <c r="O49" s="104" t="s">
        <v>399</v>
      </c>
      <c r="P49" s="104">
        <v>44607</v>
      </c>
      <c r="Q49" s="104"/>
      <c r="R49" s="104"/>
      <c r="S49" s="104" t="s">
        <v>382</v>
      </c>
      <c r="T49" s="104" t="s">
        <v>125</v>
      </c>
      <c r="U49" s="104" t="s">
        <v>383</v>
      </c>
      <c r="V49" s="104"/>
      <c r="W49" s="104" t="s">
        <v>400</v>
      </c>
    </row>
    <row r="50" spans="1:23" ht="26.4">
      <c r="A50" s="59">
        <f t="shared" si="2"/>
        <v>44</v>
      </c>
      <c r="B50" s="104" t="s">
        <v>428</v>
      </c>
      <c r="C50" s="104" t="s">
        <v>983</v>
      </c>
      <c r="D50" s="104" t="s">
        <v>950</v>
      </c>
      <c r="E50" s="104"/>
      <c r="F50" s="104" t="s">
        <v>973</v>
      </c>
      <c r="G50" s="104" t="s">
        <v>949</v>
      </c>
      <c r="H50" s="104" t="s">
        <v>954</v>
      </c>
      <c r="I50" s="104" t="s">
        <v>965</v>
      </c>
      <c r="J50" s="104" t="s">
        <v>949</v>
      </c>
      <c r="K50" s="104" t="s">
        <v>954</v>
      </c>
      <c r="L50" s="104">
        <v>3</v>
      </c>
      <c r="M50" s="104"/>
      <c r="N50" s="104" t="s">
        <v>429</v>
      </c>
      <c r="O50" s="104">
        <v>2021</v>
      </c>
      <c r="P50" s="104" t="s">
        <v>430</v>
      </c>
      <c r="Q50" s="104"/>
      <c r="R50" s="104"/>
      <c r="S50" s="104" t="s">
        <v>407</v>
      </c>
      <c r="T50" s="104">
        <v>2.2999999999999998</v>
      </c>
      <c r="U50" s="104" t="s">
        <v>431</v>
      </c>
      <c r="V50" s="104"/>
      <c r="W50" s="104"/>
    </row>
    <row r="51" spans="1:23" ht="52.8">
      <c r="A51" s="59">
        <f t="shared" si="2"/>
        <v>45</v>
      </c>
      <c r="B51" s="104" t="s">
        <v>432</v>
      </c>
      <c r="C51" s="104" t="s">
        <v>965</v>
      </c>
      <c r="D51" s="104" t="s">
        <v>949</v>
      </c>
      <c r="E51" s="104" t="s">
        <v>954</v>
      </c>
      <c r="F51" s="104" t="s">
        <v>1015</v>
      </c>
      <c r="G51" s="104" t="s">
        <v>949</v>
      </c>
      <c r="H51" s="104" t="s">
        <v>954</v>
      </c>
      <c r="I51" s="104" t="s">
        <v>979</v>
      </c>
      <c r="J51" s="104" t="s">
        <v>956</v>
      </c>
      <c r="K51" s="104" t="s">
        <v>954</v>
      </c>
      <c r="L51" s="104">
        <v>3</v>
      </c>
      <c r="M51" s="104"/>
      <c r="N51" s="104" t="s">
        <v>433</v>
      </c>
      <c r="O51" s="104" t="s">
        <v>434</v>
      </c>
      <c r="P51" s="104" t="s">
        <v>435</v>
      </c>
      <c r="Q51" s="104"/>
      <c r="R51" s="104"/>
      <c r="S51" s="104" t="s">
        <v>997</v>
      </c>
      <c r="T51" s="104">
        <v>1.7</v>
      </c>
      <c r="U51" s="104" t="s">
        <v>436</v>
      </c>
      <c r="V51" s="104"/>
      <c r="W51" s="104"/>
    </row>
    <row r="52" spans="1:23" ht="52.8">
      <c r="A52" s="59">
        <f t="shared" si="2"/>
        <v>46</v>
      </c>
      <c r="B52" s="104" t="s">
        <v>437</v>
      </c>
      <c r="C52" s="104" t="s">
        <v>968</v>
      </c>
      <c r="D52" s="104" t="s">
        <v>949</v>
      </c>
      <c r="E52" s="104" t="s">
        <v>710</v>
      </c>
      <c r="F52" s="104" t="s">
        <v>975</v>
      </c>
      <c r="G52" s="104" t="s">
        <v>949</v>
      </c>
      <c r="H52" s="104" t="s">
        <v>954</v>
      </c>
      <c r="I52" s="104" t="s">
        <v>965</v>
      </c>
      <c r="J52" s="104" t="s">
        <v>949</v>
      </c>
      <c r="K52" s="104" t="s">
        <v>954</v>
      </c>
      <c r="L52" s="104">
        <v>3</v>
      </c>
      <c r="M52" s="104"/>
      <c r="N52" s="104" t="s">
        <v>433</v>
      </c>
      <c r="O52" s="104" t="s">
        <v>438</v>
      </c>
      <c r="P52" s="104">
        <v>44228</v>
      </c>
      <c r="Q52" s="104"/>
      <c r="R52" s="104"/>
      <c r="S52" s="104" t="s">
        <v>997</v>
      </c>
      <c r="T52" s="104">
        <v>1.7</v>
      </c>
      <c r="U52" s="104" t="s">
        <v>436</v>
      </c>
      <c r="V52" s="104"/>
      <c r="W52" s="104" t="s">
        <v>439</v>
      </c>
    </row>
    <row r="53" spans="1:23" ht="14.25" customHeight="1">
      <c r="A53" s="59">
        <f t="shared" si="2"/>
        <v>47</v>
      </c>
      <c r="B53" s="104" t="s">
        <v>440</v>
      </c>
      <c r="C53" s="104" t="s">
        <v>968</v>
      </c>
      <c r="D53" s="104" t="s">
        <v>949</v>
      </c>
      <c r="E53" s="104" t="s">
        <v>710</v>
      </c>
      <c r="F53" s="104" t="s">
        <v>965</v>
      </c>
      <c r="G53" s="104" t="s">
        <v>949</v>
      </c>
      <c r="H53" s="104" t="s">
        <v>954</v>
      </c>
      <c r="I53" s="104" t="s">
        <v>975</v>
      </c>
      <c r="J53" s="104" t="s">
        <v>949</v>
      </c>
      <c r="K53" s="104" t="s">
        <v>954</v>
      </c>
      <c r="L53" s="104">
        <v>3</v>
      </c>
      <c r="M53" s="104"/>
      <c r="N53" s="104" t="s">
        <v>429</v>
      </c>
      <c r="O53" s="104" t="s">
        <v>441</v>
      </c>
      <c r="P53" s="104">
        <v>44420</v>
      </c>
      <c r="Q53" s="104"/>
      <c r="R53" s="104"/>
      <c r="S53" s="104" t="s">
        <v>407</v>
      </c>
      <c r="T53" s="104">
        <v>2.2999999999999998</v>
      </c>
      <c r="U53" s="104" t="s">
        <v>431</v>
      </c>
      <c r="V53" s="104"/>
      <c r="W53" s="104" t="s">
        <v>442</v>
      </c>
    </row>
    <row r="54" spans="1:23" ht="26.4">
      <c r="A54" s="59">
        <f t="shared" si="2"/>
        <v>48</v>
      </c>
      <c r="B54" s="104" t="s">
        <v>443</v>
      </c>
      <c r="C54" s="104" t="s">
        <v>979</v>
      </c>
      <c r="D54" s="104" t="s">
        <v>497</v>
      </c>
      <c r="E54" s="104" t="s">
        <v>954</v>
      </c>
      <c r="F54" s="104" t="s">
        <v>965</v>
      </c>
      <c r="G54" s="104" t="s">
        <v>949</v>
      </c>
      <c r="H54" s="104" t="s">
        <v>954</v>
      </c>
      <c r="I54" s="104" t="s">
        <v>1009</v>
      </c>
      <c r="J54" s="104" t="s">
        <v>956</v>
      </c>
      <c r="K54" s="104" t="s">
        <v>953</v>
      </c>
      <c r="L54" s="104">
        <v>3</v>
      </c>
      <c r="M54" s="104"/>
      <c r="N54" s="104" t="s">
        <v>444</v>
      </c>
      <c r="O54" s="104" t="s">
        <v>445</v>
      </c>
      <c r="P54" s="104">
        <v>2020</v>
      </c>
      <c r="Q54" s="104" t="s">
        <v>446</v>
      </c>
      <c r="R54" s="104"/>
      <c r="S54" s="104"/>
      <c r="T54" s="104"/>
      <c r="U54" s="104"/>
      <c r="V54" s="104"/>
      <c r="W54" s="104"/>
    </row>
    <row r="55" spans="1:23" ht="26.4">
      <c r="A55" s="59">
        <f>ROW(A50)</f>
        <v>50</v>
      </c>
      <c r="B55" s="104" t="s">
        <v>447</v>
      </c>
      <c r="C55" s="104" t="s">
        <v>983</v>
      </c>
      <c r="D55" s="104" t="s">
        <v>950</v>
      </c>
      <c r="E55" s="104"/>
      <c r="F55" s="104" t="s">
        <v>965</v>
      </c>
      <c r="G55" s="104" t="s">
        <v>949</v>
      </c>
      <c r="H55" s="104" t="s">
        <v>954</v>
      </c>
      <c r="I55" s="104" t="s">
        <v>972</v>
      </c>
      <c r="J55" s="104" t="s">
        <v>949</v>
      </c>
      <c r="K55" s="104" t="s">
        <v>954</v>
      </c>
      <c r="L55" s="104">
        <v>3</v>
      </c>
      <c r="M55" s="104"/>
      <c r="N55" s="104" t="s">
        <v>448</v>
      </c>
      <c r="O55" s="104" t="s">
        <v>449</v>
      </c>
      <c r="P55" s="104">
        <v>2021</v>
      </c>
      <c r="Q55" s="104"/>
      <c r="R55" s="104"/>
      <c r="S55" s="104"/>
      <c r="T55" s="104"/>
      <c r="U55" s="104" t="s">
        <v>448</v>
      </c>
      <c r="V55" s="104"/>
      <c r="W55" s="104" t="s">
        <v>450</v>
      </c>
    </row>
    <row r="56" spans="1:23" ht="18" customHeight="1">
      <c r="A56" s="59">
        <f>ROW(A51)</f>
        <v>51</v>
      </c>
      <c r="B56" s="104" t="s">
        <v>495</v>
      </c>
      <c r="C56" s="104" t="s">
        <v>496</v>
      </c>
      <c r="D56" s="104" t="s">
        <v>497</v>
      </c>
      <c r="E56" s="104" t="s">
        <v>498</v>
      </c>
      <c r="F56" s="104" t="s">
        <v>499</v>
      </c>
      <c r="G56" s="104" t="s">
        <v>949</v>
      </c>
      <c r="H56" s="104" t="s">
        <v>954</v>
      </c>
      <c r="I56" s="104" t="s">
        <v>500</v>
      </c>
      <c r="J56" s="104" t="s">
        <v>949</v>
      </c>
      <c r="K56" s="104" t="s">
        <v>954</v>
      </c>
      <c r="L56" s="104">
        <v>3</v>
      </c>
      <c r="M56" s="104"/>
      <c r="N56" s="104" t="s">
        <v>433</v>
      </c>
      <c r="O56" s="104" t="s">
        <v>501</v>
      </c>
      <c r="P56" s="104">
        <v>44348</v>
      </c>
      <c r="Q56" s="104"/>
      <c r="R56" s="104"/>
      <c r="S56" s="104"/>
      <c r="T56" s="104"/>
      <c r="U56" s="104" t="s">
        <v>502</v>
      </c>
      <c r="V56" s="104" t="s">
        <v>503</v>
      </c>
      <c r="W56" s="104" t="s">
        <v>504</v>
      </c>
    </row>
    <row r="57" spans="1:23" ht="18.75" customHeight="1">
      <c r="A57" s="59">
        <f>ROW(A52)</f>
        <v>52</v>
      </c>
      <c r="B57" s="104" t="s">
        <v>505</v>
      </c>
      <c r="C57" s="104" t="s">
        <v>496</v>
      </c>
      <c r="D57" s="104" t="s">
        <v>497</v>
      </c>
      <c r="E57" s="104" t="s">
        <v>498</v>
      </c>
      <c r="F57" s="104" t="s">
        <v>500</v>
      </c>
      <c r="G57" s="104" t="s">
        <v>949</v>
      </c>
      <c r="H57" s="104" t="s">
        <v>954</v>
      </c>
      <c r="I57" s="104" t="s">
        <v>499</v>
      </c>
      <c r="J57" s="104" t="s">
        <v>949</v>
      </c>
      <c r="K57" s="104" t="s">
        <v>954</v>
      </c>
      <c r="L57" s="104">
        <v>3</v>
      </c>
      <c r="M57" s="104"/>
      <c r="N57" s="104" t="s">
        <v>506</v>
      </c>
      <c r="O57" s="104" t="s">
        <v>507</v>
      </c>
      <c r="P57" s="104" t="s">
        <v>508</v>
      </c>
      <c r="Q57" s="104"/>
      <c r="R57" s="104"/>
      <c r="S57" s="104"/>
      <c r="T57" s="104"/>
      <c r="U57" s="104" t="s">
        <v>502</v>
      </c>
      <c r="V57" s="104"/>
      <c r="W57" s="104"/>
    </row>
    <row r="58" spans="1:23" ht="16.5" customHeight="1">
      <c r="A58" s="59">
        <f>ROW(A53)</f>
        <v>53</v>
      </c>
      <c r="B58" s="104" t="s">
        <v>530</v>
      </c>
      <c r="C58" s="104" t="s">
        <v>1025</v>
      </c>
      <c r="D58" s="104" t="s">
        <v>497</v>
      </c>
      <c r="E58" s="104"/>
      <c r="F58" s="104" t="s">
        <v>499</v>
      </c>
      <c r="G58" s="104" t="s">
        <v>949</v>
      </c>
      <c r="H58" s="104" t="s">
        <v>954</v>
      </c>
      <c r="I58" s="104" t="s">
        <v>1014</v>
      </c>
      <c r="J58" s="104" t="s">
        <v>949</v>
      </c>
      <c r="K58" s="104" t="s">
        <v>954</v>
      </c>
      <c r="L58" s="104">
        <v>3</v>
      </c>
      <c r="M58" s="104"/>
      <c r="N58" s="104" t="s">
        <v>433</v>
      </c>
      <c r="O58" s="104">
        <v>2</v>
      </c>
      <c r="P58" s="104">
        <v>44348</v>
      </c>
      <c r="Q58" s="104"/>
      <c r="R58" s="104"/>
      <c r="S58" s="104"/>
      <c r="T58" s="104">
        <v>1.1599999999999999</v>
      </c>
      <c r="U58" s="104" t="s">
        <v>436</v>
      </c>
      <c r="V58" s="104" t="s">
        <v>127</v>
      </c>
      <c r="W58" s="104" t="s">
        <v>531</v>
      </c>
    </row>
    <row r="59" spans="1:23" ht="39.6">
      <c r="A59" s="59">
        <f t="shared" ref="A59:A61" si="3">ROW(A54)</f>
        <v>54</v>
      </c>
      <c r="B59" s="104" t="s">
        <v>536</v>
      </c>
      <c r="C59" s="104" t="s">
        <v>1026</v>
      </c>
      <c r="D59" s="104" t="s">
        <v>497</v>
      </c>
      <c r="E59" s="104"/>
      <c r="F59" s="104" t="s">
        <v>974</v>
      </c>
      <c r="G59" s="104" t="s">
        <v>949</v>
      </c>
      <c r="H59" s="104" t="s">
        <v>954</v>
      </c>
      <c r="I59" s="104"/>
      <c r="J59" s="104"/>
      <c r="K59" s="104"/>
      <c r="L59" s="104">
        <v>1</v>
      </c>
      <c r="M59" s="104">
        <v>1</v>
      </c>
      <c r="N59" s="104" t="s">
        <v>537</v>
      </c>
      <c r="O59" s="104">
        <v>7</v>
      </c>
      <c r="P59" s="104" t="s">
        <v>538</v>
      </c>
      <c r="Q59" s="104"/>
      <c r="R59" s="104"/>
      <c r="S59" s="104"/>
      <c r="T59" s="104" t="s">
        <v>127</v>
      </c>
      <c r="U59" s="104" t="s">
        <v>955</v>
      </c>
      <c r="V59" s="104" t="s">
        <v>127</v>
      </c>
      <c r="W59" s="104" t="s">
        <v>539</v>
      </c>
    </row>
    <row r="60" spans="1:23" ht="26.4">
      <c r="A60" s="59">
        <f t="shared" si="3"/>
        <v>55</v>
      </c>
      <c r="B60" s="104" t="s">
        <v>552</v>
      </c>
      <c r="C60" s="104" t="s">
        <v>1027</v>
      </c>
      <c r="D60" s="104" t="s">
        <v>951</v>
      </c>
      <c r="E60" s="104"/>
      <c r="F60" s="104" t="s">
        <v>976</v>
      </c>
      <c r="G60" s="104" t="s">
        <v>949</v>
      </c>
      <c r="H60" s="104" t="s">
        <v>954</v>
      </c>
      <c r="I60" s="104" t="s">
        <v>972</v>
      </c>
      <c r="J60" s="104" t="s">
        <v>949</v>
      </c>
      <c r="K60" s="104" t="s">
        <v>954</v>
      </c>
      <c r="L60" s="104">
        <v>3</v>
      </c>
      <c r="M60" s="104"/>
      <c r="N60" s="104" t="s">
        <v>448</v>
      </c>
      <c r="O60" s="104" t="s">
        <v>553</v>
      </c>
      <c r="P60" s="104">
        <v>2021</v>
      </c>
      <c r="Q60" s="104"/>
      <c r="R60" s="104"/>
      <c r="S60" s="104"/>
      <c r="T60" s="104"/>
      <c r="U60" s="104" t="s">
        <v>448</v>
      </c>
      <c r="V60" s="104"/>
      <c r="W60" s="104" t="s">
        <v>554</v>
      </c>
    </row>
    <row r="61" spans="1:23" ht="26.4">
      <c r="A61" s="59">
        <f t="shared" si="3"/>
        <v>56</v>
      </c>
      <c r="B61" s="104" t="s">
        <v>555</v>
      </c>
      <c r="C61" s="104" t="s">
        <v>973</v>
      </c>
      <c r="D61" s="104" t="s">
        <v>949</v>
      </c>
      <c r="E61" s="104" t="s">
        <v>954</v>
      </c>
      <c r="F61" s="104" t="s">
        <v>977</v>
      </c>
      <c r="G61" s="104" t="s">
        <v>949</v>
      </c>
      <c r="H61" s="104" t="s">
        <v>959</v>
      </c>
      <c r="I61" s="104"/>
      <c r="J61" s="104" t="s">
        <v>949</v>
      </c>
      <c r="K61" s="104" t="s">
        <v>959</v>
      </c>
      <c r="L61" s="104">
        <v>2</v>
      </c>
      <c r="M61" s="104">
        <v>1</v>
      </c>
      <c r="N61" s="104" t="s">
        <v>448</v>
      </c>
      <c r="O61" s="104" t="s">
        <v>556</v>
      </c>
      <c r="P61" s="104">
        <v>2021</v>
      </c>
      <c r="Q61" s="104"/>
      <c r="R61" s="104"/>
      <c r="S61" s="104"/>
      <c r="T61" s="104"/>
      <c r="U61" s="104" t="s">
        <v>448</v>
      </c>
      <c r="V61" s="104"/>
      <c r="W61" s="104" t="s">
        <v>557</v>
      </c>
    </row>
    <row r="62" spans="1:23" ht="26.4">
      <c r="A62" s="59">
        <f>ROW(A59)</f>
        <v>59</v>
      </c>
      <c r="B62" s="104" t="s">
        <v>569</v>
      </c>
      <c r="C62" s="104" t="s">
        <v>570</v>
      </c>
      <c r="D62" s="104" t="s">
        <v>949</v>
      </c>
      <c r="E62" s="104" t="s">
        <v>954</v>
      </c>
      <c r="F62" s="104" t="s">
        <v>571</v>
      </c>
      <c r="G62" s="104" t="s">
        <v>949</v>
      </c>
      <c r="H62" s="104" t="s">
        <v>952</v>
      </c>
      <c r="I62" s="104" t="s">
        <v>572</v>
      </c>
      <c r="J62" s="104" t="s">
        <v>573</v>
      </c>
      <c r="K62" s="104" t="s">
        <v>951</v>
      </c>
      <c r="L62" s="104">
        <v>3</v>
      </c>
      <c r="M62" s="104">
        <v>0</v>
      </c>
      <c r="N62" s="104" t="s">
        <v>444</v>
      </c>
      <c r="O62" s="104" t="s">
        <v>574</v>
      </c>
      <c r="P62" s="104">
        <v>44279</v>
      </c>
      <c r="Q62" s="104" t="s">
        <v>37</v>
      </c>
      <c r="R62" s="104"/>
      <c r="S62" s="104"/>
      <c r="T62" s="104"/>
      <c r="U62" s="104" t="s">
        <v>995</v>
      </c>
      <c r="V62" s="104" t="s">
        <v>575</v>
      </c>
      <c r="W62" s="104" t="s">
        <v>576</v>
      </c>
    </row>
    <row r="63" spans="1:23" ht="39.6">
      <c r="A63" s="59">
        <f>ROW(A60)</f>
        <v>60</v>
      </c>
      <c r="B63" s="104" t="s">
        <v>590</v>
      </c>
      <c r="C63" s="104" t="s">
        <v>591</v>
      </c>
      <c r="D63" s="104" t="s">
        <v>951</v>
      </c>
      <c r="E63" s="104"/>
      <c r="F63" s="104" t="s">
        <v>592</v>
      </c>
      <c r="G63" s="104" t="s">
        <v>949</v>
      </c>
      <c r="H63" s="104" t="s">
        <v>954</v>
      </c>
      <c r="I63" s="104"/>
      <c r="J63" s="104"/>
      <c r="K63" s="104"/>
      <c r="L63" s="104">
        <v>1</v>
      </c>
      <c r="M63" s="104">
        <v>1</v>
      </c>
      <c r="N63" s="104" t="s">
        <v>593</v>
      </c>
      <c r="O63" s="104" t="s">
        <v>594</v>
      </c>
      <c r="P63" s="104"/>
      <c r="Q63" s="104"/>
      <c r="R63" s="104"/>
      <c r="S63" s="104" t="s">
        <v>990</v>
      </c>
      <c r="T63" s="104"/>
      <c r="U63" s="104"/>
      <c r="V63" s="104"/>
      <c r="W63" s="104" t="s">
        <v>595</v>
      </c>
    </row>
    <row r="64" spans="1:23" ht="39.6">
      <c r="A64" s="59">
        <f>ROW(A61)</f>
        <v>61</v>
      </c>
      <c r="B64" s="104" t="s">
        <v>596</v>
      </c>
      <c r="C64" s="104" t="s">
        <v>591</v>
      </c>
      <c r="D64" s="104" t="s">
        <v>951</v>
      </c>
      <c r="E64" s="104"/>
      <c r="F64" s="104" t="s">
        <v>592</v>
      </c>
      <c r="G64" s="104" t="s">
        <v>949</v>
      </c>
      <c r="H64" s="104" t="s">
        <v>954</v>
      </c>
      <c r="I64" s="104"/>
      <c r="J64" s="104"/>
      <c r="K64" s="104"/>
      <c r="L64" s="104">
        <v>1</v>
      </c>
      <c r="M64" s="104">
        <v>1</v>
      </c>
      <c r="N64" s="104" t="s">
        <v>81</v>
      </c>
      <c r="O64" s="104" t="s">
        <v>597</v>
      </c>
      <c r="P64" s="104"/>
      <c r="Q64" s="104"/>
      <c r="R64" s="104"/>
      <c r="S64" s="104" t="s">
        <v>991</v>
      </c>
      <c r="T64" s="104">
        <v>0.28999999999999998</v>
      </c>
      <c r="U64" s="104"/>
      <c r="V64" s="104"/>
      <c r="W64" s="104" t="s">
        <v>598</v>
      </c>
    </row>
    <row r="65" spans="1:23" ht="26.4">
      <c r="A65" s="59">
        <f t="shared" ref="A65:A105" si="4">ROW(A62)</f>
        <v>62</v>
      </c>
      <c r="B65" s="104" t="s">
        <v>602</v>
      </c>
      <c r="C65" s="104" t="s">
        <v>971</v>
      </c>
      <c r="D65" s="104" t="s">
        <v>949</v>
      </c>
      <c r="E65" s="104" t="s">
        <v>954</v>
      </c>
      <c r="F65" s="104" t="s">
        <v>967</v>
      </c>
      <c r="G65" s="104" t="s">
        <v>949</v>
      </c>
      <c r="H65" s="104" t="s">
        <v>954</v>
      </c>
      <c r="I65" s="104"/>
      <c r="J65" s="104"/>
      <c r="K65" s="104"/>
      <c r="L65" s="104">
        <v>2</v>
      </c>
      <c r="M65" s="104"/>
      <c r="N65" s="104" t="s">
        <v>603</v>
      </c>
      <c r="O65" s="104">
        <v>5</v>
      </c>
      <c r="P65" s="104">
        <v>2021</v>
      </c>
      <c r="Q65" s="104"/>
      <c r="R65" s="104"/>
      <c r="S65" s="104" t="s">
        <v>992</v>
      </c>
      <c r="T65" s="104"/>
      <c r="U65" s="104"/>
      <c r="V65" s="104"/>
      <c r="W65" s="104"/>
    </row>
    <row r="66" spans="1:23" ht="26.4">
      <c r="A66" s="59">
        <f t="shared" si="4"/>
        <v>63</v>
      </c>
      <c r="B66" s="104" t="s">
        <v>604</v>
      </c>
      <c r="C66" s="104" t="s">
        <v>971</v>
      </c>
      <c r="D66" s="104" t="s">
        <v>949</v>
      </c>
      <c r="E66" s="104" t="s">
        <v>954</v>
      </c>
      <c r="F66" s="104"/>
      <c r="G66" s="104" t="s">
        <v>949</v>
      </c>
      <c r="H66" s="104"/>
      <c r="I66" s="104"/>
      <c r="J66" s="104"/>
      <c r="K66" s="104"/>
      <c r="L66" s="104">
        <v>1</v>
      </c>
      <c r="M66" s="104"/>
      <c r="N66" s="104" t="s">
        <v>605</v>
      </c>
      <c r="O66" s="104">
        <v>1973</v>
      </c>
      <c r="P66" s="104">
        <v>2021</v>
      </c>
      <c r="Q66" s="104"/>
      <c r="R66" s="104"/>
      <c r="S66" s="104" t="s">
        <v>880</v>
      </c>
      <c r="T66" s="104" t="s">
        <v>125</v>
      </c>
      <c r="U66" s="104"/>
      <c r="V66" s="104"/>
      <c r="W66" s="104"/>
    </row>
    <row r="67" spans="1:23" ht="39.6">
      <c r="A67" s="59">
        <f t="shared" si="4"/>
        <v>64</v>
      </c>
      <c r="B67" s="104" t="s">
        <v>626</v>
      </c>
      <c r="C67" s="104" t="s">
        <v>978</v>
      </c>
      <c r="D67" s="104" t="s">
        <v>949</v>
      </c>
      <c r="E67" s="104" t="s">
        <v>954</v>
      </c>
      <c r="F67" s="104" t="s">
        <v>627</v>
      </c>
      <c r="G67" s="104" t="s">
        <v>949</v>
      </c>
      <c r="H67" s="104" t="s">
        <v>89</v>
      </c>
      <c r="I67" s="104"/>
      <c r="J67" s="104"/>
      <c r="K67" s="104"/>
      <c r="L67" s="104">
        <v>2</v>
      </c>
      <c r="M67" s="104"/>
      <c r="N67" s="104" t="s">
        <v>628</v>
      </c>
      <c r="O67" s="104">
        <v>2021</v>
      </c>
      <c r="P67" s="104" t="s">
        <v>629</v>
      </c>
      <c r="Q67" s="104"/>
      <c r="R67" s="104"/>
      <c r="S67" s="104" t="s">
        <v>630</v>
      </c>
      <c r="T67" s="104">
        <v>3.9940000000000002</v>
      </c>
      <c r="U67" s="104"/>
      <c r="V67" s="104"/>
      <c r="W67" s="104" t="s">
        <v>631</v>
      </c>
    </row>
    <row r="68" spans="1:23" ht="17.25" customHeight="1">
      <c r="A68" s="59">
        <f t="shared" si="4"/>
        <v>65</v>
      </c>
      <c r="B68" s="104" t="s">
        <v>437</v>
      </c>
      <c r="C68" s="104" t="s">
        <v>968</v>
      </c>
      <c r="D68" s="104" t="s">
        <v>949</v>
      </c>
      <c r="E68" s="104" t="s">
        <v>710</v>
      </c>
      <c r="F68" s="104" t="s">
        <v>966</v>
      </c>
      <c r="G68" s="104" t="s">
        <v>949</v>
      </c>
      <c r="H68" s="104" t="s">
        <v>954</v>
      </c>
      <c r="I68" s="104" t="s">
        <v>965</v>
      </c>
      <c r="J68" s="104" t="s">
        <v>949</v>
      </c>
      <c r="K68" s="104" t="s">
        <v>954</v>
      </c>
      <c r="L68" s="104">
        <v>3</v>
      </c>
      <c r="M68" s="104">
        <v>0</v>
      </c>
      <c r="N68" s="104" t="s">
        <v>433</v>
      </c>
      <c r="O68" s="104" t="s">
        <v>438</v>
      </c>
      <c r="P68" s="104">
        <v>44198</v>
      </c>
      <c r="Q68" s="104"/>
      <c r="R68" s="104"/>
      <c r="S68" s="104" t="s">
        <v>997</v>
      </c>
      <c r="T68" s="104" t="s">
        <v>125</v>
      </c>
      <c r="U68" s="104" t="s">
        <v>436</v>
      </c>
      <c r="V68" s="104"/>
      <c r="W68" s="104" t="s">
        <v>666</v>
      </c>
    </row>
    <row r="69" spans="1:23" ht="19.5" customHeight="1">
      <c r="A69" s="59">
        <f t="shared" si="4"/>
        <v>66</v>
      </c>
      <c r="B69" s="104" t="s">
        <v>440</v>
      </c>
      <c r="C69" s="104" t="s">
        <v>968</v>
      </c>
      <c r="D69" s="104" t="s">
        <v>949</v>
      </c>
      <c r="E69" s="104" t="s">
        <v>710</v>
      </c>
      <c r="F69" s="104" t="s">
        <v>965</v>
      </c>
      <c r="G69" s="104" t="s">
        <v>949</v>
      </c>
      <c r="H69" s="104" t="s">
        <v>954</v>
      </c>
      <c r="I69" s="104" t="s">
        <v>976</v>
      </c>
      <c r="J69" s="104" t="s">
        <v>949</v>
      </c>
      <c r="K69" s="104" t="s">
        <v>954</v>
      </c>
      <c r="L69" s="104">
        <v>3</v>
      </c>
      <c r="M69" s="104">
        <v>0</v>
      </c>
      <c r="N69" s="104" t="s">
        <v>667</v>
      </c>
      <c r="O69" s="104" t="s">
        <v>668</v>
      </c>
      <c r="P69" s="104">
        <v>44538</v>
      </c>
      <c r="Q69" s="104"/>
      <c r="R69" s="104" t="s">
        <v>669</v>
      </c>
      <c r="S69" s="104"/>
      <c r="T69" s="104" t="s">
        <v>125</v>
      </c>
      <c r="U69" s="104" t="s">
        <v>670</v>
      </c>
      <c r="V69" s="104"/>
      <c r="W69" s="104" t="s">
        <v>671</v>
      </c>
    </row>
    <row r="70" spans="1:23" ht="79.2">
      <c r="A70" s="59">
        <f t="shared" si="4"/>
        <v>67</v>
      </c>
      <c r="B70" s="104" t="s">
        <v>682</v>
      </c>
      <c r="C70" s="104" t="s">
        <v>683</v>
      </c>
      <c r="D70" s="104" t="s">
        <v>497</v>
      </c>
      <c r="E70" s="104" t="s">
        <v>710</v>
      </c>
      <c r="F70" s="104" t="s">
        <v>684</v>
      </c>
      <c r="G70" s="104" t="s">
        <v>949</v>
      </c>
      <c r="H70" s="104" t="s">
        <v>954</v>
      </c>
      <c r="I70" s="104" t="s">
        <v>685</v>
      </c>
      <c r="J70" s="104" t="s">
        <v>949</v>
      </c>
      <c r="K70" s="104" t="s">
        <v>954</v>
      </c>
      <c r="L70" s="104">
        <v>3</v>
      </c>
      <c r="M70" s="104" t="s">
        <v>686</v>
      </c>
      <c r="N70" s="104" t="s">
        <v>687</v>
      </c>
      <c r="O70" s="104" t="s">
        <v>688</v>
      </c>
      <c r="P70" s="104" t="s">
        <v>689</v>
      </c>
      <c r="Q70" s="104"/>
      <c r="R70" s="104"/>
      <c r="S70" s="104" t="s">
        <v>690</v>
      </c>
      <c r="T70" s="104" t="s">
        <v>125</v>
      </c>
      <c r="U70" s="104" t="s">
        <v>691</v>
      </c>
      <c r="V70" s="104" t="s">
        <v>127</v>
      </c>
      <c r="W70" s="104" t="s">
        <v>692</v>
      </c>
    </row>
    <row r="71" spans="1:23" ht="39.6">
      <c r="A71" s="59">
        <f t="shared" si="4"/>
        <v>68</v>
      </c>
      <c r="B71" s="104" t="s">
        <v>705</v>
      </c>
      <c r="C71" s="104" t="s">
        <v>706</v>
      </c>
      <c r="D71" s="104" t="s">
        <v>707</v>
      </c>
      <c r="E71" s="104" t="s">
        <v>47</v>
      </c>
      <c r="F71" s="104" t="s">
        <v>708</v>
      </c>
      <c r="G71" s="104" t="s">
        <v>949</v>
      </c>
      <c r="H71" s="104" t="s">
        <v>710</v>
      </c>
      <c r="I71" s="104" t="s">
        <v>711</v>
      </c>
      <c r="J71" s="104" t="s">
        <v>709</v>
      </c>
      <c r="K71" s="104" t="s">
        <v>712</v>
      </c>
      <c r="L71" s="104">
        <v>3</v>
      </c>
      <c r="M71" s="104"/>
      <c r="N71" s="104" t="s">
        <v>713</v>
      </c>
      <c r="O71" s="104" t="s">
        <v>714</v>
      </c>
      <c r="P71" s="104">
        <v>44150</v>
      </c>
      <c r="Q71" s="104" t="s">
        <v>38</v>
      </c>
      <c r="R71" s="104"/>
      <c r="S71" s="104"/>
      <c r="T71" s="104"/>
      <c r="U71" s="104"/>
      <c r="V71" s="104"/>
      <c r="W71" s="104" t="s">
        <v>715</v>
      </c>
    </row>
    <row r="72" spans="1:23" ht="39.6">
      <c r="A72" s="59">
        <f t="shared" si="4"/>
        <v>69</v>
      </c>
      <c r="B72" s="104" t="s">
        <v>716</v>
      </c>
      <c r="C72" s="104" t="s">
        <v>706</v>
      </c>
      <c r="D72" s="104" t="s">
        <v>707</v>
      </c>
      <c r="E72" s="104" t="s">
        <v>47</v>
      </c>
      <c r="F72" s="104" t="s">
        <v>708</v>
      </c>
      <c r="G72" s="104" t="s">
        <v>949</v>
      </c>
      <c r="H72" s="104" t="s">
        <v>710</v>
      </c>
      <c r="I72" s="104" t="s">
        <v>711</v>
      </c>
      <c r="J72" s="104" t="s">
        <v>709</v>
      </c>
      <c r="K72" s="104" t="s">
        <v>712</v>
      </c>
      <c r="L72" s="104">
        <v>3</v>
      </c>
      <c r="M72" s="104"/>
      <c r="N72" s="104" t="s">
        <v>249</v>
      </c>
      <c r="O72" s="104" t="s">
        <v>717</v>
      </c>
      <c r="P72" s="104">
        <v>44256</v>
      </c>
      <c r="Q72" s="104" t="s">
        <v>38</v>
      </c>
      <c r="R72" s="104"/>
      <c r="S72" s="104"/>
      <c r="T72" s="104"/>
      <c r="U72" s="104"/>
      <c r="V72" s="104"/>
      <c r="W72" s="104" t="s">
        <v>718</v>
      </c>
    </row>
    <row r="73" spans="1:23" ht="26.4">
      <c r="A73" s="59">
        <f t="shared" si="4"/>
        <v>70</v>
      </c>
      <c r="B73" s="104" t="s">
        <v>728</v>
      </c>
      <c r="C73" s="104" t="s">
        <v>971</v>
      </c>
      <c r="D73" s="104" t="s">
        <v>949</v>
      </c>
      <c r="E73" s="104" t="s">
        <v>954</v>
      </c>
      <c r="F73" s="104" t="s">
        <v>998</v>
      </c>
      <c r="G73" s="104" t="s">
        <v>949</v>
      </c>
      <c r="H73" s="104"/>
      <c r="I73" s="104"/>
      <c r="J73" s="104"/>
      <c r="K73" s="104"/>
      <c r="L73" s="104">
        <v>2</v>
      </c>
      <c r="M73" s="104"/>
      <c r="N73" s="104" t="s">
        <v>603</v>
      </c>
      <c r="O73" s="104" t="s">
        <v>729</v>
      </c>
      <c r="P73" s="104">
        <v>44206</v>
      </c>
      <c r="Q73" s="104"/>
      <c r="R73" s="104"/>
      <c r="S73" s="104" t="s">
        <v>992</v>
      </c>
      <c r="T73" s="104"/>
      <c r="U73" s="104" t="s">
        <v>730</v>
      </c>
      <c r="V73" s="104"/>
      <c r="W73" s="104" t="s">
        <v>731</v>
      </c>
    </row>
    <row r="74" spans="1:23" ht="26.4">
      <c r="A74" s="59">
        <f t="shared" si="4"/>
        <v>71</v>
      </c>
      <c r="B74" s="104" t="s">
        <v>732</v>
      </c>
      <c r="C74" s="104" t="s">
        <v>1002</v>
      </c>
      <c r="D74" s="104" t="s">
        <v>949</v>
      </c>
      <c r="E74" s="104" t="s">
        <v>710</v>
      </c>
      <c r="F74" s="104" t="s">
        <v>999</v>
      </c>
      <c r="G74" s="104" t="s">
        <v>949</v>
      </c>
      <c r="H74" s="104" t="s">
        <v>959</v>
      </c>
      <c r="I74" s="104" t="s">
        <v>998</v>
      </c>
      <c r="J74" s="104" t="s">
        <v>949</v>
      </c>
      <c r="K74" s="104" t="s">
        <v>954</v>
      </c>
      <c r="L74" s="104">
        <v>3</v>
      </c>
      <c r="M74" s="104"/>
      <c r="N74" s="104" t="s">
        <v>733</v>
      </c>
      <c r="O74" s="104">
        <v>11.2</v>
      </c>
      <c r="P74" s="104">
        <v>44419</v>
      </c>
      <c r="Q74" s="104" t="s">
        <v>125</v>
      </c>
      <c r="R74" s="104"/>
      <c r="S74" s="104"/>
      <c r="T74" s="104"/>
      <c r="U74" s="104" t="s">
        <v>994</v>
      </c>
      <c r="V74" s="104"/>
      <c r="W74" s="104" t="s">
        <v>734</v>
      </c>
    </row>
    <row r="75" spans="1:23" ht="39.6">
      <c r="A75" s="59">
        <f t="shared" si="4"/>
        <v>72</v>
      </c>
      <c r="B75" s="104" t="s">
        <v>741</v>
      </c>
      <c r="C75" s="104" t="s">
        <v>1001</v>
      </c>
      <c r="D75" s="104" t="s">
        <v>949</v>
      </c>
      <c r="E75" s="104" t="s">
        <v>710</v>
      </c>
      <c r="F75" s="104"/>
      <c r="G75" s="104"/>
      <c r="H75" s="104"/>
      <c r="I75" s="104"/>
      <c r="J75" s="104"/>
      <c r="K75" s="104"/>
      <c r="L75" s="104">
        <v>1</v>
      </c>
      <c r="M75" s="104"/>
      <c r="N75" s="104" t="s">
        <v>742</v>
      </c>
      <c r="O75" s="104">
        <v>78</v>
      </c>
      <c r="P75" s="104">
        <v>44292</v>
      </c>
      <c r="Q75" s="104"/>
      <c r="R75" s="104"/>
      <c r="S75" s="104" t="s">
        <v>993</v>
      </c>
      <c r="T75" s="104" t="s">
        <v>125</v>
      </c>
      <c r="U75" s="104" t="s">
        <v>955</v>
      </c>
      <c r="V75" s="104" t="s">
        <v>127</v>
      </c>
      <c r="W75" s="104" t="s">
        <v>743</v>
      </c>
    </row>
    <row r="76" spans="1:23" ht="26.4">
      <c r="A76" s="59">
        <f t="shared" si="4"/>
        <v>73</v>
      </c>
      <c r="B76" s="104" t="s">
        <v>757</v>
      </c>
      <c r="C76" s="104" t="s">
        <v>1003</v>
      </c>
      <c r="D76" s="104" t="s">
        <v>949</v>
      </c>
      <c r="E76" s="104" t="s">
        <v>710</v>
      </c>
      <c r="F76" s="104" t="s">
        <v>1007</v>
      </c>
      <c r="G76" s="104" t="s">
        <v>949</v>
      </c>
      <c r="H76" s="104" t="s">
        <v>959</v>
      </c>
      <c r="I76" s="104" t="s">
        <v>1008</v>
      </c>
      <c r="J76" s="104" t="s">
        <v>949</v>
      </c>
      <c r="K76" s="104" t="s">
        <v>959</v>
      </c>
      <c r="L76" s="104">
        <v>3</v>
      </c>
      <c r="M76" s="104"/>
      <c r="N76" s="104" t="s">
        <v>136</v>
      </c>
      <c r="O76" s="104">
        <v>21</v>
      </c>
      <c r="P76" s="104">
        <v>2021</v>
      </c>
      <c r="Q76" s="104">
        <v>1</v>
      </c>
      <c r="R76" s="104"/>
      <c r="S76" s="104"/>
      <c r="T76" s="104"/>
      <c r="U76" s="104" t="s">
        <v>502</v>
      </c>
      <c r="V76" s="104"/>
      <c r="W76" s="104"/>
    </row>
    <row r="77" spans="1:23" ht="52.8">
      <c r="A77" s="59">
        <f t="shared" si="4"/>
        <v>74</v>
      </c>
      <c r="B77" s="104" t="s">
        <v>761</v>
      </c>
      <c r="C77" s="104" t="s">
        <v>999</v>
      </c>
      <c r="D77" s="104" t="s">
        <v>949</v>
      </c>
      <c r="E77" s="104" t="s">
        <v>710</v>
      </c>
      <c r="F77" s="104" t="s">
        <v>968</v>
      </c>
      <c r="G77" s="104" t="s">
        <v>949</v>
      </c>
      <c r="H77" s="104" t="s">
        <v>959</v>
      </c>
      <c r="I77" s="104" t="s">
        <v>1009</v>
      </c>
      <c r="J77" s="104" t="s">
        <v>956</v>
      </c>
      <c r="K77" s="104" t="s">
        <v>953</v>
      </c>
      <c r="L77" s="104">
        <v>3</v>
      </c>
      <c r="M77" s="104"/>
      <c r="N77" s="104" t="s">
        <v>433</v>
      </c>
      <c r="O77" s="104" t="s">
        <v>434</v>
      </c>
      <c r="P77" s="104">
        <v>44348</v>
      </c>
      <c r="Q77" s="104"/>
      <c r="R77" s="104"/>
      <c r="S77" s="104" t="s">
        <v>997</v>
      </c>
      <c r="T77" s="104">
        <v>1.7</v>
      </c>
      <c r="U77" s="104" t="s">
        <v>436</v>
      </c>
      <c r="V77" s="104"/>
      <c r="W77" s="104" t="s">
        <v>762</v>
      </c>
    </row>
    <row r="78" spans="1:23" ht="26.4">
      <c r="A78" s="59">
        <f t="shared" si="4"/>
        <v>75</v>
      </c>
      <c r="B78" s="104" t="s">
        <v>854</v>
      </c>
      <c r="C78" s="104" t="s">
        <v>1000</v>
      </c>
      <c r="D78" s="104" t="s">
        <v>949</v>
      </c>
      <c r="E78" s="104" t="s">
        <v>710</v>
      </c>
      <c r="F78" s="104" t="s">
        <v>1006</v>
      </c>
      <c r="G78" s="104" t="s">
        <v>949</v>
      </c>
      <c r="H78" s="104" t="s">
        <v>959</v>
      </c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</row>
    <row r="79" spans="1:23" ht="26.4">
      <c r="A79" s="59">
        <f t="shared" si="4"/>
        <v>76</v>
      </c>
      <c r="B79" s="104" t="s">
        <v>873</v>
      </c>
      <c r="C79" s="104" t="s">
        <v>874</v>
      </c>
      <c r="D79" s="104" t="s">
        <v>949</v>
      </c>
      <c r="E79" s="104" t="s">
        <v>710</v>
      </c>
      <c r="F79" s="104" t="s">
        <v>875</v>
      </c>
      <c r="G79" s="104" t="s">
        <v>876</v>
      </c>
      <c r="H79" s="104" t="s">
        <v>877</v>
      </c>
      <c r="I79" s="104"/>
      <c r="J79" s="104"/>
      <c r="K79" s="104"/>
      <c r="L79" s="104">
        <v>2</v>
      </c>
      <c r="M79" s="104">
        <v>0</v>
      </c>
      <c r="N79" s="104" t="s">
        <v>878</v>
      </c>
      <c r="O79" s="104" t="s">
        <v>879</v>
      </c>
      <c r="P79" s="104">
        <v>43922</v>
      </c>
      <c r="Q79" s="104"/>
      <c r="R79" s="104"/>
      <c r="S79" s="104" t="s">
        <v>880</v>
      </c>
      <c r="T79" s="104" t="s">
        <v>125</v>
      </c>
      <c r="U79" s="104"/>
      <c r="V79" s="104"/>
      <c r="W79" s="104" t="s">
        <v>881</v>
      </c>
    </row>
    <row r="80" spans="1:23" ht="36" customHeight="1">
      <c r="A80" s="59">
        <f t="shared" si="4"/>
        <v>77</v>
      </c>
      <c r="B80" s="104" t="s">
        <v>898</v>
      </c>
      <c r="C80" s="104" t="s">
        <v>1004</v>
      </c>
      <c r="D80" s="104" t="s">
        <v>949</v>
      </c>
      <c r="E80" s="104" t="s">
        <v>953</v>
      </c>
      <c r="F80" s="104" t="s">
        <v>1005</v>
      </c>
      <c r="G80" s="104" t="s">
        <v>949</v>
      </c>
      <c r="H80" s="104" t="s">
        <v>953</v>
      </c>
      <c r="I80" s="104" t="s">
        <v>899</v>
      </c>
      <c r="J80" s="104" t="s">
        <v>949</v>
      </c>
      <c r="K80" s="104" t="s">
        <v>954</v>
      </c>
      <c r="L80" s="104">
        <v>4</v>
      </c>
      <c r="M80" s="104"/>
      <c r="N80" s="104" t="s">
        <v>900</v>
      </c>
      <c r="O80" s="104" t="s">
        <v>901</v>
      </c>
      <c r="P80" s="104">
        <v>43841</v>
      </c>
      <c r="Q80" s="104"/>
      <c r="R80" s="104"/>
      <c r="S80" s="104" t="s">
        <v>880</v>
      </c>
      <c r="T80" s="104" t="s">
        <v>902</v>
      </c>
      <c r="U80" s="104" t="s">
        <v>903</v>
      </c>
      <c r="V80" s="104" t="s">
        <v>127</v>
      </c>
      <c r="W80" s="104" t="s">
        <v>904</v>
      </c>
    </row>
    <row r="81" spans="1:23" ht="26.4">
      <c r="A81" s="59">
        <f t="shared" si="4"/>
        <v>78</v>
      </c>
      <c r="B81" s="104" t="s">
        <v>910</v>
      </c>
      <c r="C81" s="104" t="s">
        <v>911</v>
      </c>
      <c r="D81" s="104" t="s">
        <v>949</v>
      </c>
      <c r="E81" s="104" t="s">
        <v>710</v>
      </c>
      <c r="F81" s="104" t="s">
        <v>912</v>
      </c>
      <c r="G81" s="104" t="s">
        <v>949</v>
      </c>
      <c r="H81" s="104"/>
      <c r="I81" s="104" t="s">
        <v>913</v>
      </c>
      <c r="J81" s="104" t="s">
        <v>962</v>
      </c>
      <c r="K81" s="104"/>
      <c r="L81" s="104">
        <v>2</v>
      </c>
      <c r="M81" s="104">
        <v>1</v>
      </c>
      <c r="N81" s="104" t="s">
        <v>914</v>
      </c>
      <c r="O81" s="104" t="s">
        <v>915</v>
      </c>
      <c r="P81" s="104">
        <v>2016</v>
      </c>
      <c r="Q81" s="104"/>
      <c r="R81" s="104"/>
      <c r="S81" s="104"/>
      <c r="T81" s="104"/>
      <c r="U81" s="104"/>
      <c r="V81" s="104"/>
      <c r="W81" s="104" t="s">
        <v>916</v>
      </c>
    </row>
    <row r="82" spans="1:23" ht="26.4">
      <c r="A82" s="59">
        <f t="shared" si="4"/>
        <v>79</v>
      </c>
      <c r="B82" s="104" t="s">
        <v>917</v>
      </c>
      <c r="C82" s="104" t="s">
        <v>911</v>
      </c>
      <c r="D82" s="104" t="s">
        <v>949</v>
      </c>
      <c r="E82" s="104" t="s">
        <v>710</v>
      </c>
      <c r="F82" s="104" t="s">
        <v>912</v>
      </c>
      <c r="G82" s="104" t="s">
        <v>949</v>
      </c>
      <c r="H82" s="104"/>
      <c r="I82" s="104"/>
      <c r="J82" s="104"/>
      <c r="K82" s="104"/>
      <c r="L82" s="104"/>
      <c r="M82" s="104"/>
      <c r="N82" s="104"/>
      <c r="O82" s="104"/>
      <c r="P82" s="104">
        <v>2016</v>
      </c>
      <c r="Q82" s="104"/>
      <c r="R82" s="104"/>
      <c r="S82" s="104"/>
      <c r="T82" s="104"/>
      <c r="U82" s="104"/>
      <c r="V82" s="104"/>
      <c r="W82" s="104"/>
    </row>
    <row r="83" spans="1:23" ht="26.4">
      <c r="A83" s="59">
        <f t="shared" si="4"/>
        <v>80</v>
      </c>
      <c r="B83" s="104" t="s">
        <v>918</v>
      </c>
      <c r="C83" s="104" t="s">
        <v>911</v>
      </c>
      <c r="D83" s="104" t="s">
        <v>949</v>
      </c>
      <c r="E83" s="104" t="s">
        <v>710</v>
      </c>
      <c r="F83" s="104" t="s">
        <v>912</v>
      </c>
      <c r="G83" s="104" t="s">
        <v>949</v>
      </c>
      <c r="H83" s="104"/>
      <c r="I83" s="104"/>
      <c r="J83" s="104"/>
      <c r="K83" s="104"/>
      <c r="L83" s="104"/>
      <c r="M83" s="104"/>
      <c r="N83" s="104" t="s">
        <v>919</v>
      </c>
      <c r="O83" s="104"/>
      <c r="P83" s="104">
        <v>2018</v>
      </c>
      <c r="Q83" s="104"/>
      <c r="R83" s="104"/>
      <c r="S83" s="104"/>
      <c r="T83" s="104"/>
      <c r="U83" s="104"/>
      <c r="V83" s="104"/>
      <c r="W83" s="104"/>
    </row>
    <row r="84" spans="1:23" ht="39.6">
      <c r="A84" s="59">
        <f t="shared" si="4"/>
        <v>81</v>
      </c>
      <c r="B84" s="104" t="s">
        <v>920</v>
      </c>
      <c r="C84" s="104" t="s">
        <v>911</v>
      </c>
      <c r="D84" s="104" t="s">
        <v>949</v>
      </c>
      <c r="E84" s="104" t="s">
        <v>710</v>
      </c>
      <c r="F84" s="104" t="s">
        <v>912</v>
      </c>
      <c r="G84" s="104" t="s">
        <v>949</v>
      </c>
      <c r="H84" s="104"/>
      <c r="I84" s="104"/>
      <c r="J84" s="104"/>
      <c r="K84" s="104"/>
      <c r="L84" s="104"/>
      <c r="M84" s="104"/>
      <c r="N84" s="104"/>
      <c r="O84" s="104"/>
      <c r="P84" s="104">
        <v>2019</v>
      </c>
      <c r="Q84" s="104"/>
      <c r="R84" s="104"/>
      <c r="S84" s="104"/>
      <c r="T84" s="104"/>
      <c r="U84" s="104"/>
      <c r="V84" s="104"/>
      <c r="W84" s="104"/>
    </row>
    <row r="85" spans="1:23" ht="15.6">
      <c r="A85" s="105">
        <f t="shared" si="4"/>
        <v>82</v>
      </c>
    </row>
    <row r="86" spans="1:23" ht="15.6">
      <c r="A86" s="98">
        <f t="shared" si="4"/>
        <v>83</v>
      </c>
    </row>
    <row r="87" spans="1:23" ht="15.6">
      <c r="A87" s="98">
        <f t="shared" si="4"/>
        <v>84</v>
      </c>
    </row>
    <row r="88" spans="1:23" ht="15.6">
      <c r="A88" s="98">
        <f t="shared" si="4"/>
        <v>85</v>
      </c>
    </row>
    <row r="89" spans="1:23" ht="15.6">
      <c r="A89" s="98">
        <f t="shared" si="4"/>
        <v>86</v>
      </c>
    </row>
    <row r="90" spans="1:23" ht="15.6">
      <c r="A90" s="98">
        <f t="shared" si="4"/>
        <v>87</v>
      </c>
    </row>
    <row r="91" spans="1:23" ht="15.6">
      <c r="A91" s="98">
        <f t="shared" si="4"/>
        <v>88</v>
      </c>
    </row>
    <row r="92" spans="1:23" ht="15.6">
      <c r="A92" s="98">
        <f t="shared" si="4"/>
        <v>89</v>
      </c>
    </row>
    <row r="93" spans="1:23" ht="15.6">
      <c r="A93" s="98">
        <f t="shared" si="4"/>
        <v>90</v>
      </c>
    </row>
    <row r="94" spans="1:23" ht="15.6">
      <c r="A94" s="98">
        <f t="shared" si="4"/>
        <v>91</v>
      </c>
    </row>
    <row r="95" spans="1:23" ht="15.6">
      <c r="A95" s="98">
        <f t="shared" si="4"/>
        <v>92</v>
      </c>
    </row>
    <row r="96" spans="1:23" ht="15.6">
      <c r="A96" s="98">
        <f t="shared" si="4"/>
        <v>93</v>
      </c>
    </row>
    <row r="97" spans="1:1" ht="15.6">
      <c r="A97" s="98">
        <f t="shared" si="4"/>
        <v>94</v>
      </c>
    </row>
    <row r="98" spans="1:1" ht="15.6">
      <c r="A98" s="98">
        <f t="shared" si="4"/>
        <v>95</v>
      </c>
    </row>
    <row r="99" spans="1:1" ht="15.6">
      <c r="A99" s="98">
        <f t="shared" si="4"/>
        <v>96</v>
      </c>
    </row>
    <row r="100" spans="1:1" ht="15.6">
      <c r="A100" s="98">
        <f t="shared" si="4"/>
        <v>97</v>
      </c>
    </row>
    <row r="101" spans="1:1" ht="15.6">
      <c r="A101" s="98">
        <f t="shared" si="4"/>
        <v>98</v>
      </c>
    </row>
    <row r="102" spans="1:1" ht="15.6">
      <c r="A102" s="98">
        <f t="shared" si="4"/>
        <v>99</v>
      </c>
    </row>
    <row r="103" spans="1:1" ht="15.6">
      <c r="A103" s="98">
        <f t="shared" si="4"/>
        <v>100</v>
      </c>
    </row>
    <row r="104" spans="1:1" ht="15.6">
      <c r="A104" s="98">
        <f t="shared" si="4"/>
        <v>101</v>
      </c>
    </row>
    <row r="105" spans="1:1" ht="15.6">
      <c r="A105" s="98">
        <f t="shared" si="4"/>
        <v>102</v>
      </c>
    </row>
  </sheetData>
  <mergeCells count="14">
    <mergeCell ref="A6:A7"/>
    <mergeCell ref="B6:B7"/>
    <mergeCell ref="C6:K6"/>
    <mergeCell ref="A3:P5"/>
    <mergeCell ref="A2:I2"/>
    <mergeCell ref="T6:T7"/>
    <mergeCell ref="U6:U7"/>
    <mergeCell ref="V6:V7"/>
    <mergeCell ref="W6:W7"/>
    <mergeCell ref="L6:M6"/>
    <mergeCell ref="N6:N7"/>
    <mergeCell ref="O6:O7"/>
    <mergeCell ref="P6:P7"/>
    <mergeCell ref="Q6:S6"/>
  </mergeCells>
  <hyperlinks>
    <hyperlink ref="T17" r:id="rId1" tooltip="view all publisher's journals" display="https://www.scimagojr.com/journalsearch.php?q=Indian%20Ecological%20Society&amp;tip=pub" xr:uid="{00000000-0004-0000-0400-000000000000}"/>
    <hyperlink ref="U17" r:id="rId2" tooltip="view all publisher's journals" display="https://www.scimagojr.com/journalsearch.php?q=Indian%20Ecological%20Society&amp;tip=pub" xr:uid="{00000000-0004-0000-0400-000001000000}"/>
    <hyperlink ref="B40" r:id="rId3" display="http://thedesignengineering.com/index.php/DE/article/view/2790" xr:uid="{00000000-0004-0000-0400-000002000000}"/>
    <hyperlink ref="N40" r:id="rId4" display="http://www.thedesignengineering.com/index.php/index" xr:uid="{00000000-0004-0000-0400-000003000000}"/>
    <hyperlink ref="O40" r:id="rId5" display="http://thedesignengineering.com/index.php/DE/issue/view/29" xr:uid="{00000000-0004-0000-0400-000004000000}"/>
    <hyperlink ref="B41" r:id="rId6" display="https://www.researchgate.net/publication/352698423_Optimization_of_composite_polymer_dosing_and_pH_in_wastewater_treatment_plants?_sg=lV-4uTTBdE4M8_8xLC6tZSlbDjkTi8BPaM-rCghnvK79f8j9l594Aie2ov0h9YEy36mtDONiLKA6-d2CbGyREx09JeBfPd0qQGV7UxML.Zx-q-e4jLxbiU3Az-0tCm1v-BHlkAcMR9q49tST8bKUiraTMX5GMzHRUa2fdZnulVyvwJHEoD9j2fVaNBbUCfA" xr:uid="{00000000-0004-0000-0400-000005000000}"/>
    <hyperlink ref="B42" r:id="rId7" display="https://www.researchgate.net/publication/343650302_Assessment_of_dissolved_oxygen_in_Shatt_Al-Arab_River_by_other_quality_parameters_of_water_using_Artificial_Neural_Networks?_sg=1mCaP6eIOfNodc9R8qAcphpqyOkFkE_pNiSmgsl3XxqzFk254tx6JmLSJUSz1WFzuhmWcW8Fjbc8e_xkepHIZOG8hLufXRmNqks_bdne.JQoBqzi23IYr7ftZPF943Qlf8Wz1CjOlPmuALDlirznL-Ii_lHTbkZ6KWG-O7yPnDAHupFPSFYSKuVaIWSXsWg" xr:uid="{00000000-0004-0000-0400-000006000000}"/>
    <hyperlink ref="N42" r:id="rId8" display="https://iasj.net/iasj/journal/265/issues" xr:uid="{00000000-0004-0000-0400-000007000000}"/>
    <hyperlink ref="W45" r:id="rId9" xr:uid="{00000000-0004-0000-0400-000008000000}"/>
    <hyperlink ref="W46" r:id="rId10" xr:uid="{00000000-0004-0000-0400-000009000000}"/>
    <hyperlink ref="W44" r:id="rId11" xr:uid="{00000000-0004-0000-0400-00000A000000}"/>
    <hyperlink ref="W48" r:id="rId12" xr:uid="{00000000-0004-0000-0400-00000B000000}"/>
    <hyperlink ref="W52" r:id="rId13" xr:uid="{00000000-0004-0000-0400-00000C000000}"/>
    <hyperlink ref="W53" r:id="rId14" xr:uid="{00000000-0004-0000-0400-00000D000000}"/>
    <hyperlink ref="W55" r:id="rId15" xr:uid="{00000000-0004-0000-0400-00000E000000}"/>
    <hyperlink ref="W56" r:id="rId16" xr:uid="{00000000-0004-0000-0400-00000F000000}"/>
    <hyperlink ref="W58" r:id="rId17" xr:uid="{00000000-0004-0000-0400-000010000000}"/>
    <hyperlink ref="W59" r:id="rId18" xr:uid="{00000000-0004-0000-0400-000011000000}"/>
    <hyperlink ref="N64" r:id="rId19" display="http://advancesinmech.com/index.php/am/index" xr:uid="{00000000-0004-0000-0400-000012000000}"/>
    <hyperlink ref="O64" r:id="rId20" display="http://advancesinmech.com/index.php/am/issue/view/11" xr:uid="{00000000-0004-0000-0400-000013000000}"/>
    <hyperlink ref="O63" r:id="rId21" display="http://www.thedesignengineering.com/index.php/DE/issue/view/30" xr:uid="{00000000-0004-0000-0400-000014000000}"/>
    <hyperlink ref="W68" r:id="rId22" xr:uid="{00000000-0004-0000-0400-000015000000}"/>
    <hyperlink ref="W69" r:id="rId23" xr:uid="{00000000-0004-0000-0400-000016000000}"/>
    <hyperlink ref="W70" r:id="rId24" display="https://journals.pan.pl/dlibra/publication/135211/edition/118200/content" xr:uid="{00000000-0004-0000-0400-000017000000}"/>
    <hyperlink ref="W73" r:id="rId25" xr:uid="{00000000-0004-0000-0400-000018000000}"/>
    <hyperlink ref="W74" r:id="rId26" xr:uid="{00000000-0004-0000-0400-000019000000}"/>
    <hyperlink ref="W77" r:id="rId27" xr:uid="{00000000-0004-0000-0400-00001A000000}"/>
    <hyperlink ref="W80" r:id="rId28" display="https://ascelibrary.org/doi/abs/10.1061/%28ASCE%29PS.1949-1204.0000479" xr:uid="{00000000-0004-0000-0400-00001B000000}"/>
    <hyperlink ref="B83" r:id="rId29" display="https://faculty.uobasrah.edu.iq/faculty/3143/www.elsevier.com/locate/conbuildmat" xr:uid="{00000000-0004-0000-0400-00001C000000}"/>
    <hyperlink ref="B82" r:id="rId30" display="http://www.claisse.info/Proceedings.htm" xr:uid="{00000000-0004-0000-0400-00001D000000}"/>
    <hyperlink ref="W17" r:id="rId31" xr:uid="{00000000-0004-0000-0400-00001E000000}"/>
    <hyperlink ref="W18" r:id="rId32" xr:uid="{00000000-0004-0000-0400-00001F000000}"/>
    <hyperlink ref="W81" r:id="rId33" xr:uid="{00000000-0004-0000-0400-000020000000}"/>
  </hyperlinks>
  <pageMargins left="0.70866141732283472" right="0.70866141732283472" top="0.74803149606299213" bottom="0.74803149606299213" header="0.31496062992125984" footer="0.31496062992125984"/>
  <pageSetup paperSize="9" scale="19" orientation="portrait" verticalDpi="300" r:id="rId3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4"/>
  <sheetViews>
    <sheetView tabSelected="1" view="pageBreakPreview" zoomScale="60" zoomScaleNormal="100" workbookViewId="0">
      <selection activeCell="C4" sqref="C4"/>
    </sheetView>
  </sheetViews>
  <sheetFormatPr defaultRowHeight="13.8"/>
  <cols>
    <col min="1" max="1" width="8.69921875" style="210"/>
    <col min="2" max="2" width="46.69921875" style="152" customWidth="1"/>
    <col min="3" max="3" width="29.59765625" style="210" customWidth="1"/>
    <col min="4" max="4" width="13.09765625" style="210" customWidth="1"/>
    <col min="5" max="5" width="36.8984375" style="210" customWidth="1"/>
    <col min="6" max="6" width="33.09765625" style="210" customWidth="1"/>
    <col min="7" max="7" width="28.59765625" style="210" customWidth="1"/>
    <col min="8" max="8" width="9.09765625" style="210"/>
    <col min="9" max="9" width="15.3984375" style="210" customWidth="1"/>
    <col min="10" max="13" width="9.09765625" style="210"/>
    <col min="14" max="14" width="33.59765625" style="210" customWidth="1"/>
    <col min="15" max="15" width="11.09765625" style="210" customWidth="1"/>
    <col min="16" max="18" width="9.09765625" style="210"/>
    <col min="19" max="19" width="13.69921875" style="210" customWidth="1"/>
    <col min="20" max="20" width="17" style="210" customWidth="1"/>
    <col min="21" max="22" width="9.09765625" style="55"/>
  </cols>
  <sheetData>
    <row r="1" spans="1:22" s="49" customFormat="1" ht="23.25" customHeight="1">
      <c r="A1" s="275" t="s">
        <v>1392</v>
      </c>
      <c r="B1" s="276"/>
      <c r="C1" s="276"/>
      <c r="D1" s="276"/>
      <c r="E1" s="276"/>
      <c r="F1" s="276"/>
      <c r="G1" s="276"/>
      <c r="H1" s="276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8"/>
      <c r="V1" s="208"/>
    </row>
    <row r="2" spans="1:22" s="49" customFormat="1" ht="13.2">
      <c r="A2" s="277"/>
      <c r="B2" s="277"/>
      <c r="C2" s="277"/>
      <c r="D2" s="277"/>
      <c r="E2" s="277"/>
      <c r="F2" s="277"/>
      <c r="G2" s="277"/>
      <c r="H2" s="27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208"/>
    </row>
    <row r="3" spans="1:22" s="1" customFormat="1" ht="36" customHeight="1">
      <c r="A3" s="266" t="s">
        <v>147</v>
      </c>
      <c r="B3" s="267" t="s">
        <v>929</v>
      </c>
      <c r="C3" s="268" t="s">
        <v>1365</v>
      </c>
      <c r="D3" s="268"/>
      <c r="E3" s="268"/>
      <c r="F3" s="268"/>
      <c r="G3" s="268"/>
      <c r="H3" s="268"/>
      <c r="I3" s="268"/>
      <c r="J3" s="268"/>
      <c r="K3" s="268"/>
      <c r="L3" s="262" t="s">
        <v>936</v>
      </c>
      <c r="M3" s="262"/>
      <c r="N3" s="273" t="s">
        <v>937</v>
      </c>
      <c r="O3" s="272" t="s">
        <v>1393</v>
      </c>
      <c r="P3" s="273" t="s">
        <v>939</v>
      </c>
      <c r="Q3" s="273"/>
      <c r="R3" s="273"/>
      <c r="S3" s="273" t="s">
        <v>946</v>
      </c>
      <c r="T3" s="274" t="s">
        <v>944</v>
      </c>
    </row>
    <row r="4" spans="1:22" s="1" customFormat="1" ht="20.399999999999999">
      <c r="A4" s="266"/>
      <c r="B4" s="267"/>
      <c r="C4" s="108" t="s">
        <v>930</v>
      </c>
      <c r="D4" s="138" t="s">
        <v>933</v>
      </c>
      <c r="E4" s="138" t="s">
        <v>927</v>
      </c>
      <c r="F4" s="108" t="s">
        <v>931</v>
      </c>
      <c r="G4" s="138" t="s">
        <v>933</v>
      </c>
      <c r="H4" s="138" t="s">
        <v>927</v>
      </c>
      <c r="I4" s="108" t="s">
        <v>932</v>
      </c>
      <c r="J4" s="138" t="s">
        <v>933</v>
      </c>
      <c r="K4" s="138" t="s">
        <v>927</v>
      </c>
      <c r="L4" s="137" t="s">
        <v>934</v>
      </c>
      <c r="M4" s="137" t="s">
        <v>935</v>
      </c>
      <c r="N4" s="273"/>
      <c r="O4" s="272"/>
      <c r="P4" s="121" t="s">
        <v>940</v>
      </c>
      <c r="Q4" s="121" t="s">
        <v>941</v>
      </c>
      <c r="R4" s="121" t="s">
        <v>942</v>
      </c>
      <c r="S4" s="273"/>
      <c r="T4" s="274"/>
    </row>
    <row r="5" spans="1:22" s="49" customFormat="1" ht="26.4">
      <c r="A5" s="139">
        <f t="shared" ref="A5:A54" si="0">ROW(A1)</f>
        <v>1</v>
      </c>
      <c r="B5" s="212" t="s">
        <v>59</v>
      </c>
      <c r="C5" s="144" t="s">
        <v>969</v>
      </c>
      <c r="D5" s="144" t="s">
        <v>949</v>
      </c>
      <c r="E5" s="144" t="s">
        <v>1399</v>
      </c>
      <c r="F5" s="144"/>
      <c r="G5" s="144"/>
      <c r="H5" s="144"/>
      <c r="I5" s="144"/>
      <c r="J5" s="144"/>
      <c r="K5" s="144"/>
      <c r="L5" s="144">
        <v>2</v>
      </c>
      <c r="M5" s="144"/>
      <c r="N5" s="144" t="s">
        <v>1426</v>
      </c>
      <c r="O5" s="205"/>
      <c r="P5" s="209" t="s">
        <v>38</v>
      </c>
      <c r="Q5" s="205"/>
      <c r="R5" s="205"/>
      <c r="S5" s="205"/>
      <c r="T5" s="205"/>
      <c r="U5" s="208"/>
      <c r="V5" s="208"/>
    </row>
    <row r="6" spans="1:22" s="49" customFormat="1" ht="26.4">
      <c r="A6" s="139">
        <f t="shared" si="0"/>
        <v>2</v>
      </c>
      <c r="B6" s="212" t="s">
        <v>60</v>
      </c>
      <c r="C6" s="144" t="s">
        <v>969</v>
      </c>
      <c r="D6" s="144" t="s">
        <v>949</v>
      </c>
      <c r="E6" s="144" t="s">
        <v>1399</v>
      </c>
      <c r="F6" s="144" t="s">
        <v>1401</v>
      </c>
      <c r="G6" s="144" t="s">
        <v>949</v>
      </c>
      <c r="H6" s="144" t="s">
        <v>954</v>
      </c>
      <c r="I6" s="144"/>
      <c r="J6" s="144"/>
      <c r="K6" s="144"/>
      <c r="L6" s="144">
        <v>2</v>
      </c>
      <c r="M6" s="144">
        <v>1</v>
      </c>
      <c r="N6" s="144" t="s">
        <v>39</v>
      </c>
      <c r="O6" s="144"/>
      <c r="P6" s="144"/>
      <c r="Q6" s="144"/>
      <c r="R6" s="144" t="s">
        <v>38</v>
      </c>
      <c r="S6" s="144"/>
      <c r="T6" s="144"/>
      <c r="U6" s="208"/>
      <c r="V6" s="208"/>
    </row>
    <row r="7" spans="1:22" s="49" customFormat="1" ht="26.4">
      <c r="A7" s="139">
        <f t="shared" si="0"/>
        <v>3</v>
      </c>
      <c r="B7" s="212" t="s">
        <v>57</v>
      </c>
      <c r="C7" s="144" t="s">
        <v>1402</v>
      </c>
      <c r="D7" s="144" t="s">
        <v>1125</v>
      </c>
      <c r="E7" s="144" t="s">
        <v>710</v>
      </c>
      <c r="F7" s="144" t="s">
        <v>1406</v>
      </c>
      <c r="G7" s="144" t="s">
        <v>949</v>
      </c>
      <c r="H7" s="144" t="s">
        <v>1399</v>
      </c>
      <c r="I7" s="144"/>
      <c r="J7" s="144"/>
      <c r="K7" s="144"/>
      <c r="L7" s="144">
        <v>2</v>
      </c>
      <c r="M7" s="144" t="s">
        <v>47</v>
      </c>
      <c r="N7" s="144" t="s">
        <v>61</v>
      </c>
      <c r="O7" s="206">
        <v>44378</v>
      </c>
      <c r="P7" s="144"/>
      <c r="Q7" s="144"/>
      <c r="R7" s="144" t="s">
        <v>75</v>
      </c>
      <c r="S7" s="144" t="s">
        <v>62</v>
      </c>
      <c r="T7" s="144"/>
      <c r="U7" s="208"/>
      <c r="V7" s="208"/>
    </row>
    <row r="8" spans="1:22" s="49" customFormat="1" ht="26.4">
      <c r="A8" s="139">
        <f t="shared" si="0"/>
        <v>4</v>
      </c>
      <c r="B8" s="212" t="s">
        <v>58</v>
      </c>
      <c r="C8" s="144" t="s">
        <v>1405</v>
      </c>
      <c r="D8" s="144" t="s">
        <v>1125</v>
      </c>
      <c r="E8" s="144" t="s">
        <v>47</v>
      </c>
      <c r="F8" s="144" t="s">
        <v>1406</v>
      </c>
      <c r="G8" s="144" t="s">
        <v>949</v>
      </c>
      <c r="H8" s="144" t="s">
        <v>1399</v>
      </c>
      <c r="I8" s="144"/>
      <c r="J8" s="144"/>
      <c r="K8" s="144"/>
      <c r="L8" s="144">
        <v>1</v>
      </c>
      <c r="M8" s="144">
        <v>1</v>
      </c>
      <c r="N8" s="144" t="s">
        <v>63</v>
      </c>
      <c r="O8" s="206">
        <v>44348</v>
      </c>
      <c r="P8" s="144"/>
      <c r="Q8" s="144"/>
      <c r="R8" s="144"/>
      <c r="S8" s="144"/>
      <c r="T8" s="144"/>
      <c r="U8" s="208"/>
      <c r="V8" s="208"/>
    </row>
    <row r="9" spans="1:22" s="49" customFormat="1" ht="31.2">
      <c r="A9" s="139">
        <f t="shared" si="0"/>
        <v>5</v>
      </c>
      <c r="B9" s="212" t="s">
        <v>84</v>
      </c>
      <c r="C9" s="144" t="s">
        <v>1403</v>
      </c>
      <c r="D9" s="144" t="s">
        <v>949</v>
      </c>
      <c r="E9" s="144" t="s">
        <v>1399</v>
      </c>
      <c r="F9" s="144" t="s">
        <v>1404</v>
      </c>
      <c r="G9" s="144" t="s">
        <v>949</v>
      </c>
      <c r="H9" s="144" t="s">
        <v>954</v>
      </c>
      <c r="I9" s="144" t="s">
        <v>1419</v>
      </c>
      <c r="J9" s="144" t="s">
        <v>963</v>
      </c>
      <c r="K9" s="144"/>
      <c r="L9" s="144">
        <v>3</v>
      </c>
      <c r="M9" s="144"/>
      <c r="N9" s="144" t="s">
        <v>79</v>
      </c>
      <c r="O9" s="144" t="s">
        <v>1428</v>
      </c>
      <c r="P9" s="144" t="s">
        <v>80</v>
      </c>
      <c r="Q9" s="144"/>
      <c r="R9" s="144"/>
      <c r="S9" s="144"/>
      <c r="T9" s="144"/>
      <c r="U9" s="208"/>
      <c r="V9" s="208"/>
    </row>
    <row r="10" spans="1:22" s="49" customFormat="1" ht="26.4">
      <c r="A10" s="139">
        <f t="shared" si="0"/>
        <v>6</v>
      </c>
      <c r="B10" s="212" t="s">
        <v>85</v>
      </c>
      <c r="C10" s="144" t="s">
        <v>1404</v>
      </c>
      <c r="D10" s="144" t="s">
        <v>949</v>
      </c>
      <c r="E10" s="144" t="s">
        <v>954</v>
      </c>
      <c r="F10" s="144" t="s">
        <v>1403</v>
      </c>
      <c r="G10" s="144" t="s">
        <v>949</v>
      </c>
      <c r="H10" s="144" t="s">
        <v>1399</v>
      </c>
      <c r="I10" s="144" t="s">
        <v>1419</v>
      </c>
      <c r="J10" s="144" t="s">
        <v>963</v>
      </c>
      <c r="K10" s="144"/>
      <c r="L10" s="144">
        <v>3</v>
      </c>
      <c r="M10" s="144"/>
      <c r="N10" s="144" t="s">
        <v>81</v>
      </c>
      <c r="O10" s="206" t="s">
        <v>82</v>
      </c>
      <c r="P10" s="144"/>
      <c r="Q10" s="144"/>
      <c r="R10" s="144" t="s">
        <v>83</v>
      </c>
      <c r="S10" s="144"/>
      <c r="T10" s="144"/>
      <c r="U10" s="208"/>
      <c r="V10" s="208"/>
    </row>
    <row r="11" spans="1:22" s="49" customFormat="1" ht="26.4">
      <c r="A11" s="139">
        <f t="shared" si="0"/>
        <v>7</v>
      </c>
      <c r="B11" s="212" t="s">
        <v>104</v>
      </c>
      <c r="C11" s="144" t="s">
        <v>95</v>
      </c>
      <c r="D11" s="144" t="s">
        <v>949</v>
      </c>
      <c r="E11" s="144" t="s">
        <v>1399</v>
      </c>
      <c r="F11" s="144" t="s">
        <v>97</v>
      </c>
      <c r="G11" s="144" t="s">
        <v>963</v>
      </c>
      <c r="H11" s="144"/>
      <c r="I11" s="144" t="s">
        <v>96</v>
      </c>
      <c r="J11" s="144" t="s">
        <v>949</v>
      </c>
      <c r="K11" s="144" t="s">
        <v>954</v>
      </c>
      <c r="L11" s="144">
        <v>2</v>
      </c>
      <c r="M11" s="144">
        <v>1</v>
      </c>
      <c r="N11" s="144" t="s">
        <v>105</v>
      </c>
      <c r="O11" s="144"/>
      <c r="P11" s="144"/>
      <c r="Q11" s="144"/>
      <c r="R11" s="144"/>
      <c r="S11" s="144"/>
      <c r="T11" s="144"/>
      <c r="U11" s="208"/>
      <c r="V11" s="208"/>
    </row>
    <row r="12" spans="1:22" s="49" customFormat="1" ht="26.4">
      <c r="A12" s="139">
        <f t="shared" si="0"/>
        <v>8</v>
      </c>
      <c r="B12" s="212" t="s">
        <v>130</v>
      </c>
      <c r="C12" s="144" t="s">
        <v>131</v>
      </c>
      <c r="D12" s="144" t="s">
        <v>132</v>
      </c>
      <c r="E12" s="144"/>
      <c r="F12" s="144" t="s">
        <v>133</v>
      </c>
      <c r="G12" s="144" t="s">
        <v>134</v>
      </c>
      <c r="H12" s="144" t="s">
        <v>135</v>
      </c>
      <c r="I12" s="144"/>
      <c r="J12" s="144"/>
      <c r="K12" s="144"/>
      <c r="L12" s="144"/>
      <c r="M12" s="144">
        <v>2</v>
      </c>
      <c r="N12" s="144" t="s">
        <v>136</v>
      </c>
      <c r="O12" s="206" t="s">
        <v>137</v>
      </c>
      <c r="P12" s="144" t="s">
        <v>124</v>
      </c>
      <c r="Q12" s="144"/>
      <c r="R12" s="144"/>
      <c r="S12" s="144" t="s">
        <v>120</v>
      </c>
      <c r="T12" s="144" t="s">
        <v>138</v>
      </c>
      <c r="U12" s="208"/>
      <c r="V12" s="208"/>
    </row>
    <row r="13" spans="1:22" s="49" customFormat="1" ht="21.75" customHeight="1">
      <c r="A13" s="139">
        <f t="shared" si="0"/>
        <v>9</v>
      </c>
      <c r="B13" s="212" t="s">
        <v>139</v>
      </c>
      <c r="C13" s="144" t="s">
        <v>131</v>
      </c>
      <c r="D13" s="144" t="s">
        <v>132</v>
      </c>
      <c r="E13" s="144"/>
      <c r="F13" s="144" t="s">
        <v>133</v>
      </c>
      <c r="G13" s="144" t="s">
        <v>134</v>
      </c>
      <c r="H13" s="144" t="s">
        <v>135</v>
      </c>
      <c r="I13" s="144"/>
      <c r="J13" s="144"/>
      <c r="K13" s="144"/>
      <c r="L13" s="144"/>
      <c r="M13" s="144">
        <v>2</v>
      </c>
      <c r="N13" s="144" t="s">
        <v>140</v>
      </c>
      <c r="O13" s="206" t="s">
        <v>141</v>
      </c>
      <c r="P13" s="144"/>
      <c r="Q13" s="144"/>
      <c r="R13" s="144" t="s">
        <v>124</v>
      </c>
      <c r="S13" s="144" t="s">
        <v>142</v>
      </c>
      <c r="T13" s="144" t="s">
        <v>143</v>
      </c>
      <c r="U13" s="208"/>
      <c r="V13" s="208"/>
    </row>
    <row r="14" spans="1:22" ht="26.4">
      <c r="A14" s="139">
        <f t="shared" si="0"/>
        <v>10</v>
      </c>
      <c r="B14" s="212" t="s">
        <v>144</v>
      </c>
      <c r="C14" s="144" t="s">
        <v>133</v>
      </c>
      <c r="D14" s="144" t="s">
        <v>134</v>
      </c>
      <c r="E14" s="144" t="s">
        <v>135</v>
      </c>
      <c r="F14" s="144" t="s">
        <v>145</v>
      </c>
      <c r="G14" s="144" t="s">
        <v>132</v>
      </c>
      <c r="H14" s="144" t="s">
        <v>120</v>
      </c>
      <c r="I14" s="144"/>
      <c r="J14" s="144"/>
      <c r="K14" s="144"/>
      <c r="L14" s="144">
        <v>1</v>
      </c>
      <c r="M14" s="144">
        <v>1</v>
      </c>
      <c r="N14" s="144" t="s">
        <v>146</v>
      </c>
      <c r="O14" s="206" t="s">
        <v>137</v>
      </c>
      <c r="P14" s="144" t="s">
        <v>124</v>
      </c>
      <c r="Q14" s="144"/>
      <c r="R14" s="144"/>
      <c r="S14" s="144" t="s">
        <v>147</v>
      </c>
      <c r="T14" s="144" t="s">
        <v>148</v>
      </c>
    </row>
    <row r="15" spans="1:22" ht="26.4">
      <c r="A15" s="139">
        <f t="shared" si="0"/>
        <v>11</v>
      </c>
      <c r="B15" s="212" t="s">
        <v>196</v>
      </c>
      <c r="C15" s="144" t="s">
        <v>1415</v>
      </c>
      <c r="D15" s="144" t="s">
        <v>949</v>
      </c>
      <c r="E15" s="144" t="s">
        <v>135</v>
      </c>
      <c r="F15" s="144" t="s">
        <v>1416</v>
      </c>
      <c r="G15" s="144" t="s">
        <v>1125</v>
      </c>
      <c r="H15" s="144" t="s">
        <v>1127</v>
      </c>
      <c r="I15" s="144" t="s">
        <v>1417</v>
      </c>
      <c r="J15" s="144" t="s">
        <v>949</v>
      </c>
      <c r="K15" s="144" t="s">
        <v>954</v>
      </c>
      <c r="L15" s="144">
        <v>2</v>
      </c>
      <c r="M15" s="144">
        <v>1</v>
      </c>
      <c r="N15" s="144" t="s">
        <v>197</v>
      </c>
      <c r="O15" s="206" t="s">
        <v>198</v>
      </c>
      <c r="P15" s="144"/>
      <c r="Q15" s="144"/>
      <c r="R15" s="144" t="s">
        <v>75</v>
      </c>
      <c r="S15" s="144">
        <v>0.8</v>
      </c>
      <c r="T15" s="144"/>
    </row>
    <row r="16" spans="1:22" ht="39.6">
      <c r="A16" s="139">
        <f t="shared" si="0"/>
        <v>12</v>
      </c>
      <c r="B16" s="212" t="s">
        <v>199</v>
      </c>
      <c r="C16" s="144" t="s">
        <v>1414</v>
      </c>
      <c r="D16" s="144" t="s">
        <v>1394</v>
      </c>
      <c r="E16" s="144" t="s">
        <v>135</v>
      </c>
      <c r="F16" s="144" t="s">
        <v>1415</v>
      </c>
      <c r="G16" s="144" t="s">
        <v>949</v>
      </c>
      <c r="H16" s="144" t="s">
        <v>954</v>
      </c>
      <c r="I16" s="144" t="s">
        <v>96</v>
      </c>
      <c r="J16" s="144" t="s">
        <v>949</v>
      </c>
      <c r="K16" s="144" t="s">
        <v>954</v>
      </c>
      <c r="L16" s="144">
        <v>2</v>
      </c>
      <c r="M16" s="144">
        <v>1</v>
      </c>
      <c r="N16" s="144" t="s">
        <v>200</v>
      </c>
      <c r="O16" s="206" t="s">
        <v>201</v>
      </c>
      <c r="P16" s="144"/>
      <c r="Q16" s="144"/>
      <c r="R16" s="144" t="s">
        <v>75</v>
      </c>
      <c r="S16" s="144">
        <v>0.1</v>
      </c>
      <c r="T16" s="144"/>
    </row>
    <row r="17" spans="1:20" ht="33" customHeight="1">
      <c r="A17" s="139">
        <f t="shared" si="0"/>
        <v>13</v>
      </c>
      <c r="B17" s="212" t="s">
        <v>202</v>
      </c>
      <c r="C17" s="144" t="s">
        <v>1413</v>
      </c>
      <c r="D17" s="144" t="s">
        <v>1394</v>
      </c>
      <c r="E17" s="144" t="s">
        <v>135</v>
      </c>
      <c r="F17" s="144" t="s">
        <v>1415</v>
      </c>
      <c r="G17" s="144" t="s">
        <v>949</v>
      </c>
      <c r="H17" s="144" t="s">
        <v>954</v>
      </c>
      <c r="I17" s="144" t="s">
        <v>1012</v>
      </c>
      <c r="J17" s="144" t="s">
        <v>949</v>
      </c>
      <c r="K17" s="144" t="s">
        <v>954</v>
      </c>
      <c r="L17" s="144">
        <v>2</v>
      </c>
      <c r="M17" s="144">
        <v>1</v>
      </c>
      <c r="N17" s="144" t="s">
        <v>203</v>
      </c>
      <c r="O17" s="206" t="s">
        <v>204</v>
      </c>
      <c r="P17" s="144"/>
      <c r="Q17" s="144"/>
      <c r="R17" s="144" t="s">
        <v>75</v>
      </c>
      <c r="S17" s="144">
        <v>0.8</v>
      </c>
      <c r="T17" s="144"/>
    </row>
    <row r="18" spans="1:20" ht="50.25" customHeight="1">
      <c r="A18" s="139">
        <f t="shared" si="0"/>
        <v>14</v>
      </c>
      <c r="B18" s="212" t="s">
        <v>254</v>
      </c>
      <c r="C18" s="144" t="s">
        <v>255</v>
      </c>
      <c r="D18" s="144" t="s">
        <v>1125</v>
      </c>
      <c r="E18" s="144"/>
      <c r="F18" s="144" t="s">
        <v>230</v>
      </c>
      <c r="G18" s="144" t="s">
        <v>949</v>
      </c>
      <c r="H18" s="144" t="s">
        <v>954</v>
      </c>
      <c r="I18" s="144"/>
      <c r="J18" s="144"/>
      <c r="K18" s="144"/>
      <c r="L18" s="144">
        <v>1</v>
      </c>
      <c r="M18" s="144">
        <v>1</v>
      </c>
      <c r="N18" s="144" t="s">
        <v>256</v>
      </c>
      <c r="O18" s="206">
        <v>44256</v>
      </c>
      <c r="P18" s="144" t="s">
        <v>75</v>
      </c>
      <c r="Q18" s="144"/>
      <c r="R18" s="144"/>
      <c r="S18" s="144"/>
      <c r="T18" s="144" t="s">
        <v>1429</v>
      </c>
    </row>
    <row r="19" spans="1:20" ht="26.4">
      <c r="A19" s="139">
        <f t="shared" si="0"/>
        <v>15</v>
      </c>
      <c r="B19" s="212" t="s">
        <v>258</v>
      </c>
      <c r="C19" s="144" t="s">
        <v>230</v>
      </c>
      <c r="D19" s="144" t="s">
        <v>949</v>
      </c>
      <c r="E19" s="144" t="s">
        <v>135</v>
      </c>
      <c r="F19" s="144" t="s">
        <v>259</v>
      </c>
      <c r="G19" s="144" t="s">
        <v>1125</v>
      </c>
      <c r="H19" s="144" t="s">
        <v>710</v>
      </c>
      <c r="I19" s="144" t="s">
        <v>1424</v>
      </c>
      <c r="J19" s="144" t="s">
        <v>949</v>
      </c>
      <c r="K19" s="144" t="s">
        <v>954</v>
      </c>
      <c r="L19" s="144">
        <v>2</v>
      </c>
      <c r="M19" s="144">
        <v>1</v>
      </c>
      <c r="N19" s="144" t="s">
        <v>236</v>
      </c>
      <c r="O19" s="206">
        <v>43862</v>
      </c>
      <c r="P19" s="144"/>
      <c r="Q19" s="144"/>
      <c r="R19" s="144" t="s">
        <v>75</v>
      </c>
      <c r="S19" s="144">
        <v>1.1339999999999999</v>
      </c>
      <c r="T19" s="144" t="s">
        <v>260</v>
      </c>
    </row>
    <row r="20" spans="1:20" ht="39.6">
      <c r="A20" s="139">
        <f t="shared" si="0"/>
        <v>16</v>
      </c>
      <c r="B20" s="212" t="s">
        <v>290</v>
      </c>
      <c r="C20" s="144" t="s">
        <v>291</v>
      </c>
      <c r="D20" s="75" t="s">
        <v>949</v>
      </c>
      <c r="E20" s="144" t="s">
        <v>135</v>
      </c>
      <c r="F20" s="144" t="s">
        <v>1420</v>
      </c>
      <c r="G20" s="144" t="s">
        <v>1247</v>
      </c>
      <c r="H20" s="144" t="s">
        <v>1398</v>
      </c>
      <c r="I20" s="144" t="s">
        <v>1421</v>
      </c>
      <c r="J20" s="144" t="s">
        <v>1247</v>
      </c>
      <c r="K20" s="144" t="s">
        <v>1398</v>
      </c>
      <c r="L20" s="144">
        <v>3</v>
      </c>
      <c r="M20" s="144"/>
      <c r="N20" s="144" t="s">
        <v>292</v>
      </c>
      <c r="O20" s="206">
        <v>44105</v>
      </c>
      <c r="P20" s="213"/>
      <c r="Q20" s="213"/>
      <c r="R20" s="213"/>
      <c r="S20" s="213"/>
      <c r="T20" s="213"/>
    </row>
    <row r="21" spans="1:20" ht="36" customHeight="1">
      <c r="A21" s="139">
        <f t="shared" si="0"/>
        <v>17</v>
      </c>
      <c r="B21" s="212" t="s">
        <v>293</v>
      </c>
      <c r="C21" s="156" t="s">
        <v>1066</v>
      </c>
      <c r="D21" s="75" t="s">
        <v>949</v>
      </c>
      <c r="E21" s="144" t="s">
        <v>135</v>
      </c>
      <c r="F21" s="156" t="s">
        <v>981</v>
      </c>
      <c r="G21" s="75" t="s">
        <v>949</v>
      </c>
      <c r="H21" s="75" t="s">
        <v>954</v>
      </c>
      <c r="I21" s="75" t="s">
        <v>405</v>
      </c>
      <c r="J21" s="75" t="s">
        <v>949</v>
      </c>
      <c r="K21" s="75" t="s">
        <v>954</v>
      </c>
      <c r="L21" s="75">
        <v>3</v>
      </c>
      <c r="M21" s="75">
        <v>0</v>
      </c>
      <c r="N21" s="75" t="s">
        <v>344</v>
      </c>
      <c r="O21" s="206">
        <v>44479</v>
      </c>
      <c r="P21" s="75" t="s">
        <v>75</v>
      </c>
      <c r="Q21" s="75" t="s">
        <v>75</v>
      </c>
      <c r="R21" s="75" t="s">
        <v>75</v>
      </c>
      <c r="S21" s="75">
        <v>5.4850000000000003</v>
      </c>
      <c r="T21" s="75" t="s">
        <v>345</v>
      </c>
    </row>
    <row r="22" spans="1:20" ht="26.4">
      <c r="A22" s="139">
        <f t="shared" si="0"/>
        <v>18</v>
      </c>
      <c r="B22" s="212" t="s">
        <v>401</v>
      </c>
      <c r="C22" s="77" t="s">
        <v>402</v>
      </c>
      <c r="D22" s="77" t="s">
        <v>1397</v>
      </c>
      <c r="E22" s="77"/>
      <c r="F22" s="77" t="s">
        <v>366</v>
      </c>
      <c r="G22" s="77" t="s">
        <v>949</v>
      </c>
      <c r="H22" s="77" t="s">
        <v>954</v>
      </c>
      <c r="I22" s="205"/>
      <c r="J22" s="205"/>
      <c r="K22" s="205"/>
      <c r="L22" s="205">
        <v>2</v>
      </c>
      <c r="M22" s="205"/>
      <c r="N22" s="205" t="s">
        <v>373</v>
      </c>
      <c r="O22" s="206">
        <v>44317</v>
      </c>
      <c r="P22" s="205"/>
      <c r="Q22" s="205"/>
      <c r="R22" s="77" t="s">
        <v>75</v>
      </c>
      <c r="S22" s="77" t="s">
        <v>142</v>
      </c>
      <c r="T22" s="205" t="s">
        <v>376</v>
      </c>
    </row>
    <row r="23" spans="1:20" ht="19.5" customHeight="1">
      <c r="A23" s="139">
        <f t="shared" si="0"/>
        <v>19</v>
      </c>
      <c r="B23" s="212" t="s">
        <v>403</v>
      </c>
      <c r="C23" s="77" t="s">
        <v>404</v>
      </c>
      <c r="D23" s="77" t="s">
        <v>1396</v>
      </c>
      <c r="E23" s="77"/>
      <c r="F23" s="77" t="s">
        <v>366</v>
      </c>
      <c r="G23" s="77" t="s">
        <v>949</v>
      </c>
      <c r="H23" s="77" t="s">
        <v>954</v>
      </c>
      <c r="I23" s="77" t="s">
        <v>405</v>
      </c>
      <c r="J23" s="77" t="s">
        <v>949</v>
      </c>
      <c r="K23" s="77" t="s">
        <v>954</v>
      </c>
      <c r="L23" s="205">
        <v>2</v>
      </c>
      <c r="M23" s="205">
        <v>1</v>
      </c>
      <c r="N23" s="205" t="s">
        <v>406</v>
      </c>
      <c r="O23" s="206">
        <v>44424</v>
      </c>
      <c r="P23" s="205"/>
      <c r="Q23" s="205"/>
      <c r="R23" s="77" t="s">
        <v>75</v>
      </c>
      <c r="S23" s="77" t="s">
        <v>142</v>
      </c>
      <c r="T23" s="205" t="s">
        <v>408</v>
      </c>
    </row>
    <row r="24" spans="1:20" ht="39.75" customHeight="1">
      <c r="A24" s="139">
        <f t="shared" si="0"/>
        <v>20</v>
      </c>
      <c r="B24" s="212" t="s">
        <v>409</v>
      </c>
      <c r="C24" s="77" t="s">
        <v>366</v>
      </c>
      <c r="D24" s="77" t="s">
        <v>949</v>
      </c>
      <c r="E24" s="144" t="s">
        <v>135</v>
      </c>
      <c r="F24" s="77" t="s">
        <v>372</v>
      </c>
      <c r="G24" s="77" t="s">
        <v>949</v>
      </c>
      <c r="H24" s="77" t="s">
        <v>710</v>
      </c>
      <c r="I24" s="77" t="s">
        <v>367</v>
      </c>
      <c r="J24" s="77" t="s">
        <v>949</v>
      </c>
      <c r="K24" s="77" t="s">
        <v>954</v>
      </c>
      <c r="L24" s="205">
        <v>1</v>
      </c>
      <c r="M24" s="205">
        <v>2</v>
      </c>
      <c r="N24" s="77" t="s">
        <v>410</v>
      </c>
      <c r="O24" s="77" t="s">
        <v>411</v>
      </c>
      <c r="P24" s="205"/>
      <c r="Q24" s="205"/>
      <c r="R24" s="77" t="s">
        <v>75</v>
      </c>
      <c r="S24" s="77" t="s">
        <v>142</v>
      </c>
      <c r="T24" s="205" t="s">
        <v>412</v>
      </c>
    </row>
    <row r="25" spans="1:20" ht="39.6">
      <c r="A25" s="139">
        <f t="shared" si="0"/>
        <v>21</v>
      </c>
      <c r="B25" s="77" t="s">
        <v>453</v>
      </c>
      <c r="C25" s="77" t="s">
        <v>1409</v>
      </c>
      <c r="D25" s="77" t="s">
        <v>1396</v>
      </c>
      <c r="E25" s="77"/>
      <c r="F25" s="77" t="s">
        <v>781</v>
      </c>
      <c r="G25" s="77" t="s">
        <v>949</v>
      </c>
      <c r="H25" s="77" t="s">
        <v>954</v>
      </c>
      <c r="I25" s="77" t="s">
        <v>1418</v>
      </c>
      <c r="J25" s="77" t="s">
        <v>949</v>
      </c>
      <c r="K25" s="77" t="s">
        <v>954</v>
      </c>
      <c r="L25" s="77">
        <v>3</v>
      </c>
      <c r="M25" s="77"/>
      <c r="N25" s="77" t="s">
        <v>136</v>
      </c>
      <c r="O25" s="77" t="s">
        <v>454</v>
      </c>
      <c r="P25" s="77" t="s">
        <v>75</v>
      </c>
      <c r="Q25" s="205"/>
      <c r="R25" s="77"/>
      <c r="S25" s="213"/>
      <c r="T25" s="213"/>
    </row>
    <row r="26" spans="1:20" ht="26.4">
      <c r="A26" s="139">
        <f t="shared" si="0"/>
        <v>22</v>
      </c>
      <c r="B26" s="77" t="s">
        <v>455</v>
      </c>
      <c r="C26" s="77" t="s">
        <v>1410</v>
      </c>
      <c r="D26" s="77" t="s">
        <v>949</v>
      </c>
      <c r="E26" s="144" t="s">
        <v>135</v>
      </c>
      <c r="F26" s="77" t="s">
        <v>1422</v>
      </c>
      <c r="G26" s="77" t="s">
        <v>949</v>
      </c>
      <c r="H26" s="77" t="s">
        <v>710</v>
      </c>
      <c r="I26" s="77" t="s">
        <v>1408</v>
      </c>
      <c r="J26" s="77" t="s">
        <v>949</v>
      </c>
      <c r="K26" s="77" t="s">
        <v>954</v>
      </c>
      <c r="L26" s="77">
        <v>3</v>
      </c>
      <c r="M26" s="77"/>
      <c r="N26" s="77" t="s">
        <v>433</v>
      </c>
      <c r="O26" s="77" t="s">
        <v>456</v>
      </c>
      <c r="P26" s="77"/>
      <c r="Q26" s="205"/>
      <c r="R26" s="77" t="s">
        <v>75</v>
      </c>
      <c r="S26" s="213"/>
      <c r="T26" s="213"/>
    </row>
    <row r="27" spans="1:20" ht="39.6">
      <c r="A27" s="139">
        <f t="shared" si="0"/>
        <v>23</v>
      </c>
      <c r="B27" s="77" t="s">
        <v>457</v>
      </c>
      <c r="C27" s="77" t="s">
        <v>1410</v>
      </c>
      <c r="D27" s="77" t="s">
        <v>949</v>
      </c>
      <c r="E27" s="144" t="s">
        <v>135</v>
      </c>
      <c r="F27" s="77" t="s">
        <v>781</v>
      </c>
      <c r="G27" s="77" t="s">
        <v>949</v>
      </c>
      <c r="H27" s="77" t="s">
        <v>954</v>
      </c>
      <c r="I27" s="77" t="s">
        <v>458</v>
      </c>
      <c r="J27" s="77" t="s">
        <v>949</v>
      </c>
      <c r="K27" s="77" t="s">
        <v>710</v>
      </c>
      <c r="L27" s="77">
        <v>2</v>
      </c>
      <c r="M27" s="77">
        <v>1</v>
      </c>
      <c r="N27" s="77" t="s">
        <v>459</v>
      </c>
      <c r="O27" s="77" t="s">
        <v>460</v>
      </c>
      <c r="P27" s="77"/>
      <c r="Q27" s="205"/>
      <c r="R27" s="77" t="s">
        <v>75</v>
      </c>
      <c r="S27" s="213"/>
      <c r="T27" s="213"/>
    </row>
    <row r="28" spans="1:20" ht="26.4">
      <c r="A28" s="139">
        <f t="shared" si="0"/>
        <v>24</v>
      </c>
      <c r="B28" s="77" t="s">
        <v>461</v>
      </c>
      <c r="C28" s="77" t="s">
        <v>1408</v>
      </c>
      <c r="D28" s="77" t="s">
        <v>949</v>
      </c>
      <c r="E28" s="77" t="s">
        <v>954</v>
      </c>
      <c r="F28" s="77" t="s">
        <v>1410</v>
      </c>
      <c r="G28" s="77" t="s">
        <v>949</v>
      </c>
      <c r="H28" s="77" t="s">
        <v>954</v>
      </c>
      <c r="I28" s="156" t="s">
        <v>1007</v>
      </c>
      <c r="J28" s="77" t="s">
        <v>949</v>
      </c>
      <c r="K28" s="77" t="s">
        <v>710</v>
      </c>
      <c r="L28" s="77">
        <v>3</v>
      </c>
      <c r="M28" s="77"/>
      <c r="N28" s="77" t="s">
        <v>462</v>
      </c>
      <c r="O28" s="77" t="s">
        <v>463</v>
      </c>
      <c r="P28" s="77"/>
      <c r="Q28" s="205"/>
      <c r="R28" s="77" t="s">
        <v>75</v>
      </c>
      <c r="S28" s="213"/>
      <c r="T28" s="213"/>
    </row>
    <row r="29" spans="1:20" ht="26.4">
      <c r="A29" s="139">
        <f t="shared" si="0"/>
        <v>25</v>
      </c>
      <c r="B29" s="77" t="s">
        <v>464</v>
      </c>
      <c r="C29" s="77" t="s">
        <v>1411</v>
      </c>
      <c r="D29" s="77" t="s">
        <v>949</v>
      </c>
      <c r="E29" s="77" t="s">
        <v>954</v>
      </c>
      <c r="F29" s="77" t="s">
        <v>781</v>
      </c>
      <c r="G29" s="77" t="s">
        <v>949</v>
      </c>
      <c r="H29" s="77" t="s">
        <v>954</v>
      </c>
      <c r="I29" s="77" t="s">
        <v>1410</v>
      </c>
      <c r="J29" s="77" t="s">
        <v>949</v>
      </c>
      <c r="K29" s="77" t="s">
        <v>954</v>
      </c>
      <c r="L29" s="77">
        <v>3</v>
      </c>
      <c r="M29" s="77"/>
      <c r="N29" s="77" t="s">
        <v>466</v>
      </c>
      <c r="O29" s="206">
        <v>44203</v>
      </c>
      <c r="P29" s="77"/>
      <c r="Q29" s="205"/>
      <c r="R29" s="77"/>
      <c r="S29" s="213"/>
      <c r="T29" s="213"/>
    </row>
    <row r="30" spans="1:20" ht="26.4">
      <c r="A30" s="139">
        <f t="shared" si="0"/>
        <v>26</v>
      </c>
      <c r="B30" s="77" t="s">
        <v>467</v>
      </c>
      <c r="C30" s="77" t="s">
        <v>1412</v>
      </c>
      <c r="D30" s="77" t="s">
        <v>949</v>
      </c>
      <c r="E30" s="77" t="s">
        <v>710</v>
      </c>
      <c r="F30" s="77" t="s">
        <v>781</v>
      </c>
      <c r="G30" s="77" t="s">
        <v>949</v>
      </c>
      <c r="H30" s="77" t="s">
        <v>954</v>
      </c>
      <c r="I30" s="77" t="s">
        <v>1411</v>
      </c>
      <c r="J30" s="77" t="s">
        <v>949</v>
      </c>
      <c r="K30" s="77" t="s">
        <v>954</v>
      </c>
      <c r="L30" s="77">
        <v>3</v>
      </c>
      <c r="M30" s="205"/>
      <c r="N30" s="205" t="s">
        <v>433</v>
      </c>
      <c r="O30" s="206">
        <v>44203</v>
      </c>
      <c r="P30" s="205"/>
      <c r="Q30" s="205"/>
      <c r="R30" s="205"/>
      <c r="S30" s="213"/>
      <c r="T30" s="213"/>
    </row>
    <row r="31" spans="1:20" ht="39.6">
      <c r="A31" s="139">
        <f t="shared" si="0"/>
        <v>27</v>
      </c>
      <c r="B31" s="77" t="s">
        <v>468</v>
      </c>
      <c r="C31" s="77" t="s">
        <v>1408</v>
      </c>
      <c r="D31" s="77" t="s">
        <v>949</v>
      </c>
      <c r="E31" s="77" t="s">
        <v>954</v>
      </c>
      <c r="F31" s="77" t="s">
        <v>1411</v>
      </c>
      <c r="G31" s="77" t="s">
        <v>949</v>
      </c>
      <c r="H31" s="205" t="s">
        <v>954</v>
      </c>
      <c r="I31" s="78" t="s">
        <v>791</v>
      </c>
      <c r="J31" s="77" t="s">
        <v>949</v>
      </c>
      <c r="K31" s="77" t="s">
        <v>954</v>
      </c>
      <c r="L31" s="77">
        <v>3</v>
      </c>
      <c r="M31" s="205"/>
      <c r="N31" s="205" t="s">
        <v>459</v>
      </c>
      <c r="O31" s="206">
        <v>44204</v>
      </c>
      <c r="P31" s="205"/>
      <c r="Q31" s="205"/>
      <c r="R31" s="77" t="s">
        <v>75</v>
      </c>
      <c r="S31" s="213"/>
      <c r="T31" s="213"/>
    </row>
    <row r="32" spans="1:20" ht="26.4">
      <c r="A32" s="139">
        <f t="shared" si="0"/>
        <v>28</v>
      </c>
      <c r="B32" s="77" t="s">
        <v>540</v>
      </c>
      <c r="C32" s="77" t="s">
        <v>1411</v>
      </c>
      <c r="D32" s="77" t="s">
        <v>949</v>
      </c>
      <c r="E32" s="77" t="s">
        <v>954</v>
      </c>
      <c r="F32" s="144" t="s">
        <v>969</v>
      </c>
      <c r="G32" s="77" t="s">
        <v>949</v>
      </c>
      <c r="H32" s="77" t="s">
        <v>1399</v>
      </c>
      <c r="I32" s="77" t="s">
        <v>1425</v>
      </c>
      <c r="J32" s="77" t="s">
        <v>949</v>
      </c>
      <c r="K32" s="77" t="s">
        <v>1399</v>
      </c>
      <c r="L32" s="77">
        <v>3</v>
      </c>
      <c r="M32" s="77"/>
      <c r="N32" s="77" t="s">
        <v>541</v>
      </c>
      <c r="O32" s="206">
        <v>44203</v>
      </c>
      <c r="P32" s="77" t="s">
        <v>75</v>
      </c>
      <c r="Q32" s="77"/>
      <c r="R32" s="77"/>
      <c r="S32" s="77"/>
      <c r="T32" s="77" t="s">
        <v>1431</v>
      </c>
    </row>
    <row r="33" spans="1:20" ht="16.5" customHeight="1">
      <c r="A33" s="139">
        <f t="shared" si="0"/>
        <v>29</v>
      </c>
      <c r="B33" s="77" t="s">
        <v>577</v>
      </c>
      <c r="C33" s="77" t="s">
        <v>578</v>
      </c>
      <c r="D33" s="77" t="s">
        <v>949</v>
      </c>
      <c r="E33" s="77" t="s">
        <v>954</v>
      </c>
      <c r="F33" s="77" t="s">
        <v>579</v>
      </c>
      <c r="G33" s="77" t="s">
        <v>949</v>
      </c>
      <c r="H33" s="205" t="s">
        <v>954</v>
      </c>
      <c r="I33" s="205" t="s">
        <v>580</v>
      </c>
      <c r="J33" s="205" t="s">
        <v>573</v>
      </c>
      <c r="K33" s="205" t="s">
        <v>1395</v>
      </c>
      <c r="L33" s="205">
        <v>2</v>
      </c>
      <c r="M33" s="205">
        <v>1</v>
      </c>
      <c r="N33" s="77" t="s">
        <v>581</v>
      </c>
      <c r="O33" s="211">
        <v>44433</v>
      </c>
      <c r="P33" s="205"/>
      <c r="Q33" s="205" t="s">
        <v>75</v>
      </c>
      <c r="R33" s="205"/>
      <c r="S33" s="77" t="s">
        <v>142</v>
      </c>
      <c r="T33" s="205" t="s">
        <v>1432</v>
      </c>
    </row>
    <row r="34" spans="1:20" ht="41.4">
      <c r="A34" s="139">
        <f t="shared" si="0"/>
        <v>30</v>
      </c>
      <c r="B34" s="78" t="s">
        <v>293</v>
      </c>
      <c r="C34" s="77" t="s">
        <v>685</v>
      </c>
      <c r="D34" s="78" t="s">
        <v>949</v>
      </c>
      <c r="E34" s="78" t="s">
        <v>954</v>
      </c>
      <c r="F34" s="205" t="s">
        <v>693</v>
      </c>
      <c r="G34" s="78" t="s">
        <v>949</v>
      </c>
      <c r="H34" s="78" t="s">
        <v>954</v>
      </c>
      <c r="I34" s="205" t="s">
        <v>694</v>
      </c>
      <c r="J34" s="78" t="s">
        <v>949</v>
      </c>
      <c r="K34" s="78" t="s">
        <v>954</v>
      </c>
      <c r="L34" s="77">
        <v>3</v>
      </c>
      <c r="M34" s="77" t="s">
        <v>686</v>
      </c>
      <c r="N34" s="77" t="s">
        <v>344</v>
      </c>
      <c r="O34" s="206">
        <v>44479</v>
      </c>
      <c r="P34" s="205"/>
      <c r="Q34" s="205"/>
      <c r="R34" s="77" t="s">
        <v>75</v>
      </c>
      <c r="S34" s="77" t="s">
        <v>142</v>
      </c>
      <c r="T34" s="205"/>
    </row>
    <row r="35" spans="1:20" ht="27.6">
      <c r="A35" s="139">
        <f t="shared" si="0"/>
        <v>31</v>
      </c>
      <c r="B35" s="78" t="s">
        <v>695</v>
      </c>
      <c r="C35" s="78" t="s">
        <v>683</v>
      </c>
      <c r="D35" s="78" t="s">
        <v>1125</v>
      </c>
      <c r="E35" s="78" t="s">
        <v>710</v>
      </c>
      <c r="F35" s="213" t="s">
        <v>684</v>
      </c>
      <c r="G35" s="78" t="s">
        <v>949</v>
      </c>
      <c r="H35" s="78" t="s">
        <v>954</v>
      </c>
      <c r="I35" s="78" t="s">
        <v>685</v>
      </c>
      <c r="J35" s="78" t="s">
        <v>949</v>
      </c>
      <c r="K35" s="78" t="s">
        <v>954</v>
      </c>
      <c r="L35" s="77">
        <v>3</v>
      </c>
      <c r="M35" s="77" t="s">
        <v>686</v>
      </c>
      <c r="N35" s="205" t="s">
        <v>696</v>
      </c>
      <c r="O35" s="206">
        <v>44204</v>
      </c>
      <c r="P35" s="205"/>
      <c r="Q35" s="205"/>
      <c r="R35" s="77" t="s">
        <v>75</v>
      </c>
      <c r="S35" s="77" t="s">
        <v>142</v>
      </c>
      <c r="T35" s="205"/>
    </row>
    <row r="36" spans="1:20" ht="41.4">
      <c r="A36" s="139">
        <f t="shared" si="0"/>
        <v>32</v>
      </c>
      <c r="B36" s="78" t="s">
        <v>744</v>
      </c>
      <c r="C36" s="78" t="s">
        <v>1001</v>
      </c>
      <c r="D36" s="78" t="s">
        <v>949</v>
      </c>
      <c r="E36" s="78" t="s">
        <v>710</v>
      </c>
      <c r="F36" s="78"/>
      <c r="G36" s="78"/>
      <c r="H36" s="78"/>
      <c r="I36" s="78"/>
      <c r="J36" s="78"/>
      <c r="K36" s="78"/>
      <c r="L36" s="78">
        <v>1</v>
      </c>
      <c r="M36" s="78"/>
      <c r="N36" s="78" t="s">
        <v>745</v>
      </c>
      <c r="O36" s="78">
        <v>44317</v>
      </c>
      <c r="P36" s="78"/>
      <c r="Q36" s="78"/>
      <c r="R36" s="78" t="s">
        <v>75</v>
      </c>
      <c r="S36" s="77" t="s">
        <v>142</v>
      </c>
      <c r="T36" s="78"/>
    </row>
    <row r="37" spans="1:20" ht="41.4">
      <c r="A37" s="139">
        <f t="shared" si="0"/>
        <v>33</v>
      </c>
      <c r="B37" s="78" t="s">
        <v>746</v>
      </c>
      <c r="C37" s="78" t="s">
        <v>1001</v>
      </c>
      <c r="D37" s="78" t="s">
        <v>949</v>
      </c>
      <c r="E37" s="78" t="s">
        <v>710</v>
      </c>
      <c r="F37" s="78"/>
      <c r="G37" s="78"/>
      <c r="H37" s="78"/>
      <c r="I37" s="78"/>
      <c r="J37" s="78"/>
      <c r="K37" s="78"/>
      <c r="L37" s="78">
        <v>1</v>
      </c>
      <c r="M37" s="78"/>
      <c r="N37" s="78" t="s">
        <v>747</v>
      </c>
      <c r="O37" s="78">
        <v>44409</v>
      </c>
      <c r="P37" s="78"/>
      <c r="Q37" s="78"/>
      <c r="R37" s="78" t="s">
        <v>75</v>
      </c>
      <c r="S37" s="77" t="s">
        <v>142</v>
      </c>
      <c r="T37" s="78"/>
    </row>
    <row r="38" spans="1:20" ht="27.6">
      <c r="A38" s="139">
        <f t="shared" si="0"/>
        <v>34</v>
      </c>
      <c r="B38" s="78" t="s">
        <v>758</v>
      </c>
      <c r="C38" s="78" t="s">
        <v>1383</v>
      </c>
      <c r="D38" s="78" t="s">
        <v>949</v>
      </c>
      <c r="E38" s="78" t="s">
        <v>710</v>
      </c>
      <c r="F38" s="156" t="s">
        <v>1007</v>
      </c>
      <c r="G38" s="78" t="s">
        <v>949</v>
      </c>
      <c r="H38" s="78" t="s">
        <v>710</v>
      </c>
      <c r="I38" s="78" t="s">
        <v>1423</v>
      </c>
      <c r="J38" s="78" t="s">
        <v>949</v>
      </c>
      <c r="K38" s="78" t="s">
        <v>710</v>
      </c>
      <c r="L38" s="205">
        <v>3</v>
      </c>
      <c r="M38" s="205"/>
      <c r="N38" s="214" t="s">
        <v>1427</v>
      </c>
      <c r="O38" s="211">
        <v>44378</v>
      </c>
      <c r="P38" s="205" t="s">
        <v>75</v>
      </c>
      <c r="Q38" s="205"/>
      <c r="R38" s="205"/>
      <c r="S38" s="205"/>
      <c r="T38" s="205" t="s">
        <v>1430</v>
      </c>
    </row>
    <row r="39" spans="1:20" ht="27.6">
      <c r="A39" s="139">
        <f t="shared" si="0"/>
        <v>35</v>
      </c>
      <c r="B39" s="78" t="s">
        <v>763</v>
      </c>
      <c r="C39" s="78" t="s">
        <v>1407</v>
      </c>
      <c r="D39" s="78" t="s">
        <v>949</v>
      </c>
      <c r="E39" s="78" t="s">
        <v>710</v>
      </c>
      <c r="F39" s="77" t="s">
        <v>1422</v>
      </c>
      <c r="G39" s="78" t="s">
        <v>949</v>
      </c>
      <c r="H39" s="78" t="s">
        <v>710</v>
      </c>
      <c r="I39" s="78" t="s">
        <v>791</v>
      </c>
      <c r="J39" s="78" t="s">
        <v>1125</v>
      </c>
      <c r="K39" s="78" t="s">
        <v>1400</v>
      </c>
      <c r="L39" s="205">
        <v>3</v>
      </c>
      <c r="M39" s="205"/>
      <c r="N39" s="205" t="s">
        <v>459</v>
      </c>
      <c r="O39" s="205"/>
      <c r="P39" s="205"/>
      <c r="Q39" s="205"/>
      <c r="R39" s="77" t="s">
        <v>75</v>
      </c>
      <c r="S39" s="77">
        <v>1.5</v>
      </c>
      <c r="T39" s="215" t="s">
        <v>764</v>
      </c>
    </row>
    <row r="40" spans="1:20" ht="55.2">
      <c r="A40" s="139">
        <f t="shared" si="0"/>
        <v>36</v>
      </c>
      <c r="B40" s="78" t="s">
        <v>789</v>
      </c>
      <c r="C40" s="78" t="s">
        <v>790</v>
      </c>
      <c r="D40" s="78" t="s">
        <v>949</v>
      </c>
      <c r="E40" s="78" t="s">
        <v>710</v>
      </c>
      <c r="F40" s="78" t="s">
        <v>781</v>
      </c>
      <c r="G40" s="78" t="s">
        <v>949</v>
      </c>
      <c r="H40" s="78" t="s">
        <v>954</v>
      </c>
      <c r="I40" s="78" t="s">
        <v>791</v>
      </c>
      <c r="J40" s="78" t="s">
        <v>1125</v>
      </c>
      <c r="K40" s="78" t="s">
        <v>1400</v>
      </c>
      <c r="L40" s="77">
        <v>2</v>
      </c>
      <c r="M40" s="77">
        <v>1</v>
      </c>
      <c r="N40" s="216" t="s">
        <v>792</v>
      </c>
      <c r="O40" s="77" t="s">
        <v>793</v>
      </c>
      <c r="P40" s="77"/>
      <c r="Q40" s="77" t="s">
        <v>124</v>
      </c>
      <c r="R40" s="77"/>
      <c r="S40" s="77">
        <v>0.443</v>
      </c>
      <c r="T40" s="77" t="s">
        <v>794</v>
      </c>
    </row>
    <row r="41" spans="1:20" ht="27.6">
      <c r="A41" s="139">
        <f t="shared" si="0"/>
        <v>37</v>
      </c>
      <c r="B41" s="78" t="s">
        <v>758</v>
      </c>
      <c r="C41" s="156" t="s">
        <v>1002</v>
      </c>
      <c r="D41" s="78" t="s">
        <v>962</v>
      </c>
      <c r="E41" s="78" t="s">
        <v>710</v>
      </c>
      <c r="F41" s="156" t="s">
        <v>1007</v>
      </c>
      <c r="G41" s="78" t="s">
        <v>962</v>
      </c>
      <c r="H41" s="78" t="s">
        <v>710</v>
      </c>
      <c r="I41" s="78" t="s">
        <v>1423</v>
      </c>
      <c r="J41" s="78" t="s">
        <v>962</v>
      </c>
      <c r="K41" s="78" t="s">
        <v>710</v>
      </c>
      <c r="L41" s="205">
        <v>3</v>
      </c>
      <c r="M41" s="205"/>
      <c r="N41" s="144" t="s">
        <v>1426</v>
      </c>
      <c r="O41" s="211">
        <v>44384</v>
      </c>
      <c r="P41" s="205" t="s">
        <v>75</v>
      </c>
      <c r="Q41" s="205"/>
      <c r="R41" s="205"/>
      <c r="S41" s="205"/>
      <c r="T41" s="205" t="s">
        <v>1430</v>
      </c>
    </row>
    <row r="42" spans="1:20" ht="15.6">
      <c r="A42" s="120">
        <f t="shared" si="0"/>
        <v>38</v>
      </c>
    </row>
    <row r="43" spans="1:20" ht="15.6">
      <c r="A43" s="120">
        <f t="shared" si="0"/>
        <v>39</v>
      </c>
    </row>
    <row r="44" spans="1:20" ht="15.6">
      <c r="A44" s="120">
        <f t="shared" si="0"/>
        <v>40</v>
      </c>
    </row>
    <row r="45" spans="1:20" ht="15.6">
      <c r="A45" s="120">
        <f t="shared" si="0"/>
        <v>41</v>
      </c>
    </row>
    <row r="46" spans="1:20" ht="15.6">
      <c r="A46" s="120">
        <f t="shared" si="0"/>
        <v>42</v>
      </c>
    </row>
    <row r="47" spans="1:20" ht="15.6">
      <c r="A47" s="120">
        <f t="shared" si="0"/>
        <v>43</v>
      </c>
    </row>
    <row r="48" spans="1:20" ht="15.6">
      <c r="A48" s="120">
        <f t="shared" si="0"/>
        <v>44</v>
      </c>
    </row>
    <row r="49" spans="1:1" ht="15.6">
      <c r="A49" s="120">
        <f t="shared" si="0"/>
        <v>45</v>
      </c>
    </row>
    <row r="50" spans="1:1" ht="15.6">
      <c r="A50" s="120">
        <f t="shared" si="0"/>
        <v>46</v>
      </c>
    </row>
    <row r="51" spans="1:1" ht="15.6">
      <c r="A51" s="120">
        <f t="shared" si="0"/>
        <v>47</v>
      </c>
    </row>
    <row r="52" spans="1:1" ht="15.6">
      <c r="A52" s="120">
        <f t="shared" si="0"/>
        <v>48</v>
      </c>
    </row>
    <row r="53" spans="1:1" ht="15.6">
      <c r="A53" s="120">
        <f t="shared" si="0"/>
        <v>49</v>
      </c>
    </row>
    <row r="54" spans="1:1" ht="15.6">
      <c r="A54" s="120">
        <f t="shared" si="0"/>
        <v>50</v>
      </c>
    </row>
  </sheetData>
  <mergeCells count="10">
    <mergeCell ref="A1:H2"/>
    <mergeCell ref="O3:O4"/>
    <mergeCell ref="P3:R3"/>
    <mergeCell ref="S3:S4"/>
    <mergeCell ref="T3:T4"/>
    <mergeCell ref="A3:A4"/>
    <mergeCell ref="B3:B4"/>
    <mergeCell ref="C3:K3"/>
    <mergeCell ref="L3:M3"/>
    <mergeCell ref="N3:N4"/>
  </mergeCells>
  <hyperlinks>
    <hyperlink ref="N13" r:id="rId1" xr:uid="{00000000-0004-0000-0500-000000000000}"/>
    <hyperlink ref="B19" r:id="rId2" display="https://www.editorialsystem.com/jwld/article/208994/view/" xr:uid="{00000000-0004-0000-0500-000001000000}"/>
  </hyperlinks>
  <pageMargins left="0.7" right="0.7" top="0.75" bottom="0.75" header="0.3" footer="0.3"/>
  <pageSetup paperSize="9" orientation="portrait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1"/>
  <sheetViews>
    <sheetView workbookViewId="0">
      <selection activeCell="C7" sqref="C7"/>
    </sheetView>
  </sheetViews>
  <sheetFormatPr defaultRowHeight="13.8"/>
  <cols>
    <col min="1" max="1" width="5.3984375" customWidth="1"/>
    <col min="2" max="2" width="74" customWidth="1"/>
    <col min="3" max="3" width="37.296875" style="101" customWidth="1"/>
    <col min="4" max="4" width="108.59765625" style="101" customWidth="1"/>
    <col min="5" max="5" width="19.8984375" customWidth="1"/>
    <col min="6" max="6" width="15.8984375" customWidth="1"/>
  </cols>
  <sheetData>
    <row r="1" spans="1:6" ht="22.5" customHeight="1">
      <c r="A1" s="278" t="s">
        <v>1348</v>
      </c>
      <c r="B1" s="278"/>
      <c r="C1" s="278"/>
      <c r="D1" s="278"/>
      <c r="E1" s="278"/>
      <c r="F1" s="278"/>
    </row>
    <row r="2" spans="1:6" ht="14.4" thickBot="1">
      <c r="A2" s="279"/>
      <c r="B2" s="279"/>
      <c r="C2" s="279"/>
      <c r="D2" s="279"/>
      <c r="E2" s="279"/>
      <c r="F2" s="279"/>
    </row>
    <row r="3" spans="1:6" ht="27" thickBot="1">
      <c r="A3" s="172" t="s">
        <v>147</v>
      </c>
      <c r="B3" s="174" t="s">
        <v>1349</v>
      </c>
      <c r="C3" s="174" t="s">
        <v>1350</v>
      </c>
      <c r="D3" s="174" t="s">
        <v>926</v>
      </c>
      <c r="E3" s="174" t="s">
        <v>1351</v>
      </c>
      <c r="F3" s="174" t="s">
        <v>1352</v>
      </c>
    </row>
    <row r="4" spans="1:6" ht="14.4" thickBot="1">
      <c r="A4" s="173">
        <v>1</v>
      </c>
      <c r="B4" s="175" t="s">
        <v>969</v>
      </c>
      <c r="C4" s="176" t="s">
        <v>1223</v>
      </c>
      <c r="D4" s="177" t="s">
        <v>40</v>
      </c>
      <c r="E4" s="179"/>
      <c r="F4" s="185">
        <v>1</v>
      </c>
    </row>
    <row r="5" spans="1:6" ht="14.4" thickBot="1">
      <c r="A5" s="173">
        <v>2</v>
      </c>
      <c r="B5" s="175" t="s">
        <v>970</v>
      </c>
      <c r="C5" s="176" t="s">
        <v>1223</v>
      </c>
      <c r="D5" s="177" t="s">
        <v>64</v>
      </c>
      <c r="E5" s="186"/>
      <c r="F5" s="187" t="s">
        <v>65</v>
      </c>
    </row>
    <row r="6" spans="1:6" ht="14.4" thickBot="1">
      <c r="A6" s="173">
        <v>3</v>
      </c>
      <c r="B6" s="175" t="s">
        <v>970</v>
      </c>
      <c r="C6" s="176" t="s">
        <v>1223</v>
      </c>
      <c r="D6" s="177" t="s">
        <v>66</v>
      </c>
      <c r="E6" s="186"/>
      <c r="F6" s="187" t="s">
        <v>67</v>
      </c>
    </row>
    <row r="7" spans="1:6" ht="14.4" thickBot="1">
      <c r="A7" s="173">
        <v>4</v>
      </c>
      <c r="B7" s="175" t="s">
        <v>1054</v>
      </c>
      <c r="C7" s="176" t="s">
        <v>1223</v>
      </c>
      <c r="D7" s="177" t="s">
        <v>91</v>
      </c>
      <c r="E7" s="188">
        <v>44593</v>
      </c>
      <c r="F7" s="189">
        <v>0.7</v>
      </c>
    </row>
    <row r="8" spans="1:6" ht="14.4" thickBot="1">
      <c r="A8" s="173">
        <v>5</v>
      </c>
      <c r="B8" s="175" t="s">
        <v>1332</v>
      </c>
      <c r="C8" s="176" t="s">
        <v>1223</v>
      </c>
      <c r="D8" s="177" t="s">
        <v>106</v>
      </c>
      <c r="E8" s="188">
        <v>44531</v>
      </c>
      <c r="F8" s="189">
        <v>0.9</v>
      </c>
    </row>
    <row r="9" spans="1:6" ht="14.4" thickBot="1">
      <c r="A9" s="173">
        <v>6</v>
      </c>
      <c r="B9" s="175" t="s">
        <v>1332</v>
      </c>
      <c r="C9" s="176" t="s">
        <v>1223</v>
      </c>
      <c r="D9" s="177" t="s">
        <v>107</v>
      </c>
      <c r="E9" s="188">
        <v>44531</v>
      </c>
      <c r="F9" s="189">
        <v>0.95</v>
      </c>
    </row>
    <row r="10" spans="1:6" ht="27" thickBot="1">
      <c r="A10" s="173">
        <v>7</v>
      </c>
      <c r="B10" s="175" t="s">
        <v>1332</v>
      </c>
      <c r="C10" s="176" t="s">
        <v>1223</v>
      </c>
      <c r="D10" s="177" t="s">
        <v>108</v>
      </c>
      <c r="E10" s="188">
        <v>44531</v>
      </c>
      <c r="F10" s="189">
        <v>0.95</v>
      </c>
    </row>
    <row r="11" spans="1:6" ht="27" thickBot="1">
      <c r="A11" s="173">
        <v>8</v>
      </c>
      <c r="B11" s="175" t="s">
        <v>1363</v>
      </c>
      <c r="C11" s="176" t="s">
        <v>1128</v>
      </c>
      <c r="D11" s="177" t="s">
        <v>112</v>
      </c>
      <c r="E11" s="188">
        <v>44682</v>
      </c>
      <c r="F11" s="189">
        <v>0.4</v>
      </c>
    </row>
    <row r="12" spans="1:6" ht="27" thickBot="1">
      <c r="A12" s="173">
        <v>9</v>
      </c>
      <c r="B12" s="175" t="s">
        <v>1363</v>
      </c>
      <c r="C12" s="176" t="s">
        <v>1128</v>
      </c>
      <c r="D12" s="177" t="s">
        <v>113</v>
      </c>
      <c r="E12" s="188">
        <v>44682</v>
      </c>
      <c r="F12" s="189">
        <v>0.5</v>
      </c>
    </row>
    <row r="13" spans="1:6" ht="14.4" thickBot="1">
      <c r="A13" s="173">
        <v>10</v>
      </c>
      <c r="B13" s="175" t="s">
        <v>1364</v>
      </c>
      <c r="C13" s="176" t="s">
        <v>1128</v>
      </c>
      <c r="D13" s="177" t="s">
        <v>114</v>
      </c>
      <c r="E13" s="188">
        <v>44711</v>
      </c>
      <c r="F13" s="189">
        <v>0.4</v>
      </c>
    </row>
    <row r="14" spans="1:6" ht="14.25" customHeight="1" thickBot="1">
      <c r="A14" s="173">
        <v>11</v>
      </c>
      <c r="B14" s="175" t="s">
        <v>133</v>
      </c>
      <c r="C14" s="176" t="s">
        <v>135</v>
      </c>
      <c r="D14" s="177" t="s">
        <v>149</v>
      </c>
      <c r="E14" s="188" t="s">
        <v>150</v>
      </c>
      <c r="F14" s="189">
        <v>0.9</v>
      </c>
    </row>
    <row r="15" spans="1:6" ht="14.25" customHeight="1" thickBot="1">
      <c r="A15" s="173">
        <v>12</v>
      </c>
      <c r="B15" s="175" t="s">
        <v>133</v>
      </c>
      <c r="C15" s="176" t="s">
        <v>135</v>
      </c>
      <c r="D15" s="177" t="s">
        <v>151</v>
      </c>
      <c r="E15" s="188" t="s">
        <v>152</v>
      </c>
      <c r="F15" s="189">
        <v>0.9</v>
      </c>
    </row>
    <row r="16" spans="1:6" ht="14.25" customHeight="1" thickBot="1">
      <c r="A16" s="173">
        <v>13</v>
      </c>
      <c r="B16" s="175" t="s">
        <v>1058</v>
      </c>
      <c r="C16" s="178" t="s">
        <v>1128</v>
      </c>
      <c r="D16" s="177" t="s">
        <v>178</v>
      </c>
      <c r="E16" s="188">
        <v>44564</v>
      </c>
      <c r="F16" s="190">
        <v>0.65</v>
      </c>
    </row>
    <row r="17" spans="1:6" ht="14.25" customHeight="1" thickBot="1">
      <c r="A17" s="173">
        <v>14</v>
      </c>
      <c r="B17" s="175" t="s">
        <v>1058</v>
      </c>
      <c r="C17" s="178" t="s">
        <v>1128</v>
      </c>
      <c r="D17" s="177" t="s">
        <v>179</v>
      </c>
      <c r="E17" s="188">
        <v>44567</v>
      </c>
      <c r="F17" s="190">
        <v>0.5</v>
      </c>
    </row>
    <row r="18" spans="1:6" ht="14.4" thickBot="1">
      <c r="A18" s="173">
        <v>15</v>
      </c>
      <c r="B18" s="175" t="s">
        <v>1058</v>
      </c>
      <c r="C18" s="178" t="s">
        <v>1128</v>
      </c>
      <c r="D18" s="177" t="s">
        <v>180</v>
      </c>
      <c r="E18" s="188" t="s">
        <v>181</v>
      </c>
      <c r="F18" s="190">
        <v>0.3</v>
      </c>
    </row>
    <row r="19" spans="1:6" ht="14.4" thickBot="1">
      <c r="A19" s="173">
        <v>16</v>
      </c>
      <c r="B19" s="179" t="s">
        <v>1373</v>
      </c>
      <c r="C19" s="176" t="s">
        <v>1127</v>
      </c>
      <c r="D19" s="177" t="s">
        <v>193</v>
      </c>
      <c r="E19" s="188" t="s">
        <v>194</v>
      </c>
      <c r="F19" s="189">
        <v>0.3</v>
      </c>
    </row>
    <row r="20" spans="1:6" ht="14.4" thickBot="1">
      <c r="A20" s="173">
        <v>17</v>
      </c>
      <c r="B20" s="175" t="s">
        <v>1390</v>
      </c>
      <c r="C20" s="176" t="s">
        <v>1128</v>
      </c>
      <c r="D20" s="177" t="s">
        <v>193</v>
      </c>
      <c r="E20" s="188" t="s">
        <v>194</v>
      </c>
      <c r="F20" s="189">
        <v>0.3</v>
      </c>
    </row>
    <row r="21" spans="1:6" ht="14.4" thickBot="1">
      <c r="A21" s="173">
        <v>18</v>
      </c>
      <c r="B21" s="175" t="s">
        <v>1390</v>
      </c>
      <c r="C21" s="176" t="s">
        <v>1128</v>
      </c>
      <c r="D21" s="177" t="s">
        <v>195</v>
      </c>
      <c r="E21" s="188">
        <v>44197</v>
      </c>
      <c r="F21" s="189">
        <v>0.25</v>
      </c>
    </row>
    <row r="22" spans="1:6" ht="23.25" customHeight="1" thickBot="1">
      <c r="A22" s="173">
        <v>19</v>
      </c>
      <c r="B22" s="176" t="s">
        <v>1374</v>
      </c>
      <c r="C22" s="176" t="s">
        <v>1127</v>
      </c>
      <c r="D22" s="177" t="s">
        <v>195</v>
      </c>
      <c r="E22" s="188">
        <v>44197</v>
      </c>
      <c r="F22" s="189">
        <v>0.25</v>
      </c>
    </row>
    <row r="23" spans="1:6" ht="14.4" thickBot="1">
      <c r="A23" s="173">
        <v>20</v>
      </c>
      <c r="B23" s="179" t="s">
        <v>1362</v>
      </c>
      <c r="C23" s="176" t="s">
        <v>1128</v>
      </c>
      <c r="D23" s="177" t="s">
        <v>262</v>
      </c>
      <c r="E23" s="188">
        <v>44531</v>
      </c>
      <c r="F23" s="189">
        <v>0.6</v>
      </c>
    </row>
    <row r="24" spans="1:6" ht="14.4" thickBot="1">
      <c r="A24" s="173">
        <v>21</v>
      </c>
      <c r="B24" s="179" t="s">
        <v>1362</v>
      </c>
      <c r="C24" s="176" t="s">
        <v>1128</v>
      </c>
      <c r="D24" s="177" t="s">
        <v>263</v>
      </c>
      <c r="E24" s="188">
        <v>44713</v>
      </c>
      <c r="F24" s="189">
        <v>0.05</v>
      </c>
    </row>
    <row r="25" spans="1:6" ht="14.4" thickBot="1">
      <c r="A25" s="173">
        <v>22</v>
      </c>
      <c r="B25" s="179" t="s">
        <v>1362</v>
      </c>
      <c r="C25" s="176" t="s">
        <v>1128</v>
      </c>
      <c r="D25" s="177" t="s">
        <v>264</v>
      </c>
      <c r="E25" s="188">
        <v>44713</v>
      </c>
      <c r="F25" s="189">
        <v>0.15</v>
      </c>
    </row>
    <row r="26" spans="1:6" ht="14.4" thickBot="1">
      <c r="A26" s="173">
        <v>23</v>
      </c>
      <c r="B26" s="180" t="s">
        <v>1061</v>
      </c>
      <c r="C26" s="177" t="s">
        <v>1128</v>
      </c>
      <c r="D26" s="177" t="s">
        <v>293</v>
      </c>
      <c r="E26" s="188">
        <v>2021</v>
      </c>
      <c r="F26" s="180">
        <v>95</v>
      </c>
    </row>
    <row r="27" spans="1:6" ht="14.4" thickBot="1">
      <c r="A27" s="173">
        <v>24</v>
      </c>
      <c r="B27" s="180" t="s">
        <v>1061</v>
      </c>
      <c r="C27" s="177" t="s">
        <v>1128</v>
      </c>
      <c r="D27" s="177" t="s">
        <v>294</v>
      </c>
      <c r="E27" s="188">
        <v>2021</v>
      </c>
      <c r="F27" s="180">
        <v>85</v>
      </c>
    </row>
    <row r="28" spans="1:6" ht="14.4" thickBot="1">
      <c r="A28" s="173">
        <v>25</v>
      </c>
      <c r="B28" s="180" t="s">
        <v>1061</v>
      </c>
      <c r="C28" s="177" t="s">
        <v>1128</v>
      </c>
      <c r="D28" s="177" t="s">
        <v>295</v>
      </c>
      <c r="E28" s="188">
        <v>2021</v>
      </c>
      <c r="F28" s="180">
        <v>80</v>
      </c>
    </row>
    <row r="29" spans="1:6" ht="14.4" thickBot="1">
      <c r="A29" s="173">
        <v>26</v>
      </c>
      <c r="B29" s="180" t="s">
        <v>1061</v>
      </c>
      <c r="C29" s="177" t="s">
        <v>1128</v>
      </c>
      <c r="D29" s="177" t="s">
        <v>296</v>
      </c>
      <c r="E29" s="188">
        <v>2021</v>
      </c>
      <c r="F29" s="180">
        <v>85</v>
      </c>
    </row>
    <row r="30" spans="1:6" ht="14.4" thickBot="1">
      <c r="A30" s="173">
        <v>27</v>
      </c>
      <c r="B30" s="180" t="s">
        <v>1061</v>
      </c>
      <c r="C30" s="177" t="s">
        <v>1128</v>
      </c>
      <c r="D30" s="177" t="s">
        <v>297</v>
      </c>
      <c r="E30" s="188">
        <v>2021</v>
      </c>
      <c r="F30" s="180">
        <v>75</v>
      </c>
    </row>
    <row r="31" spans="1:6" ht="14.4" thickBot="1">
      <c r="A31" s="173">
        <v>28</v>
      </c>
      <c r="B31" s="180" t="s">
        <v>1061</v>
      </c>
      <c r="C31" s="177" t="s">
        <v>1128</v>
      </c>
      <c r="D31" s="177" t="s">
        <v>298</v>
      </c>
      <c r="E31" s="188">
        <v>2021</v>
      </c>
      <c r="F31" s="180">
        <v>85</v>
      </c>
    </row>
    <row r="32" spans="1:6" ht="14.4" thickBot="1">
      <c r="A32" s="173">
        <v>29</v>
      </c>
      <c r="B32" s="180" t="s">
        <v>1061</v>
      </c>
      <c r="C32" s="177" t="s">
        <v>1128</v>
      </c>
      <c r="D32" s="177" t="s">
        <v>299</v>
      </c>
      <c r="E32" s="188">
        <v>2021</v>
      </c>
      <c r="F32" s="180">
        <v>50</v>
      </c>
    </row>
    <row r="33" spans="1:6" ht="14.4" thickBot="1">
      <c r="A33" s="173">
        <v>30</v>
      </c>
      <c r="B33" s="180" t="s">
        <v>1061</v>
      </c>
      <c r="C33" s="177" t="s">
        <v>1128</v>
      </c>
      <c r="D33" s="177" t="s">
        <v>300</v>
      </c>
      <c r="E33" s="188">
        <v>2021</v>
      </c>
      <c r="F33" s="180">
        <v>30</v>
      </c>
    </row>
    <row r="34" spans="1:6" ht="14.4" thickBot="1">
      <c r="A34" s="173">
        <v>31</v>
      </c>
      <c r="B34" s="180" t="s">
        <v>1061</v>
      </c>
      <c r="C34" s="177" t="s">
        <v>1128</v>
      </c>
      <c r="D34" s="177" t="s">
        <v>301</v>
      </c>
      <c r="E34" s="188">
        <v>2021</v>
      </c>
      <c r="F34" s="180">
        <v>95</v>
      </c>
    </row>
    <row r="35" spans="1:6" ht="14.4" thickBot="1">
      <c r="A35" s="173">
        <v>32</v>
      </c>
      <c r="B35" s="180" t="s">
        <v>1061</v>
      </c>
      <c r="C35" s="177" t="s">
        <v>1128</v>
      </c>
      <c r="D35" s="177" t="s">
        <v>302</v>
      </c>
      <c r="E35" s="188">
        <v>2021</v>
      </c>
      <c r="F35" s="180">
        <v>58</v>
      </c>
    </row>
    <row r="36" spans="1:6" ht="14.4" thickBot="1">
      <c r="A36" s="173">
        <v>33</v>
      </c>
      <c r="B36" s="180" t="s">
        <v>1061</v>
      </c>
      <c r="C36" s="177" t="s">
        <v>1128</v>
      </c>
      <c r="D36" s="177" t="s">
        <v>303</v>
      </c>
      <c r="E36" s="188">
        <v>2021</v>
      </c>
      <c r="F36" s="180">
        <v>62</v>
      </c>
    </row>
    <row r="37" spans="1:6" ht="14.4" thickBot="1">
      <c r="A37" s="173">
        <v>34</v>
      </c>
      <c r="B37" s="180" t="s">
        <v>1061</v>
      </c>
      <c r="C37" s="177" t="s">
        <v>1128</v>
      </c>
      <c r="D37" s="177" t="s">
        <v>304</v>
      </c>
      <c r="E37" s="188">
        <v>2021</v>
      </c>
      <c r="F37" s="180">
        <v>75</v>
      </c>
    </row>
    <row r="38" spans="1:6" ht="14.4" thickBot="1">
      <c r="A38" s="173">
        <v>35</v>
      </c>
      <c r="B38" s="180" t="s">
        <v>1061</v>
      </c>
      <c r="C38" s="177" t="s">
        <v>1128</v>
      </c>
      <c r="D38" s="177" t="s">
        <v>305</v>
      </c>
      <c r="E38" s="188">
        <v>2021</v>
      </c>
      <c r="F38" s="180">
        <v>70</v>
      </c>
    </row>
    <row r="39" spans="1:6" ht="14.4" thickBot="1">
      <c r="A39" s="173">
        <v>36</v>
      </c>
      <c r="B39" s="180" t="s">
        <v>1061</v>
      </c>
      <c r="C39" s="177" t="s">
        <v>1128</v>
      </c>
      <c r="D39" s="177" t="s">
        <v>301</v>
      </c>
      <c r="E39" s="188">
        <v>2021</v>
      </c>
      <c r="F39" s="180">
        <v>70</v>
      </c>
    </row>
    <row r="40" spans="1:6" ht="14.4" thickBot="1">
      <c r="A40" s="173">
        <v>37</v>
      </c>
      <c r="B40" s="180" t="s">
        <v>1061</v>
      </c>
      <c r="C40" s="177" t="s">
        <v>1128</v>
      </c>
      <c r="D40" s="177" t="s">
        <v>306</v>
      </c>
      <c r="E40" s="188">
        <v>2021</v>
      </c>
      <c r="F40" s="180">
        <v>70</v>
      </c>
    </row>
    <row r="41" spans="1:6" ht="14.4" thickBot="1">
      <c r="A41" s="173">
        <v>38</v>
      </c>
      <c r="B41" s="180" t="s">
        <v>1061</v>
      </c>
      <c r="C41" s="177" t="s">
        <v>1128</v>
      </c>
      <c r="D41" s="177" t="s">
        <v>307</v>
      </c>
      <c r="E41" s="188">
        <v>2021</v>
      </c>
      <c r="F41" s="180">
        <v>80</v>
      </c>
    </row>
    <row r="42" spans="1:6" ht="14.4" thickBot="1">
      <c r="A42" s="173">
        <v>39</v>
      </c>
      <c r="B42" s="180" t="s">
        <v>1061</v>
      </c>
      <c r="C42" s="177" t="s">
        <v>1128</v>
      </c>
      <c r="D42" s="177" t="s">
        <v>308</v>
      </c>
      <c r="E42" s="188">
        <v>2021</v>
      </c>
      <c r="F42" s="180">
        <v>70</v>
      </c>
    </row>
    <row r="43" spans="1:6" ht="14.4" thickBot="1">
      <c r="A43" s="173">
        <v>40</v>
      </c>
      <c r="B43" s="180" t="s">
        <v>1061</v>
      </c>
      <c r="C43" s="177" t="s">
        <v>1128</v>
      </c>
      <c r="D43" s="177" t="s">
        <v>309</v>
      </c>
      <c r="E43" s="188">
        <v>2021</v>
      </c>
      <c r="F43" s="180">
        <v>50</v>
      </c>
    </row>
    <row r="44" spans="1:6" ht="15" customHeight="1" thickBot="1">
      <c r="A44" s="173">
        <v>41</v>
      </c>
      <c r="B44" s="180" t="s">
        <v>1061</v>
      </c>
      <c r="C44" s="177" t="s">
        <v>1128</v>
      </c>
      <c r="D44" s="177" t="s">
        <v>310</v>
      </c>
      <c r="E44" s="188">
        <v>2021</v>
      </c>
      <c r="F44" s="180">
        <v>65</v>
      </c>
    </row>
    <row r="45" spans="1:6" ht="25.5" customHeight="1" thickBot="1">
      <c r="A45" s="173">
        <v>42</v>
      </c>
      <c r="B45" s="176" t="s">
        <v>413</v>
      </c>
      <c r="C45" s="176" t="s">
        <v>1358</v>
      </c>
      <c r="D45" s="176" t="s">
        <v>414</v>
      </c>
      <c r="E45" s="188">
        <v>44562</v>
      </c>
      <c r="F45" s="189">
        <v>0.6</v>
      </c>
    </row>
    <row r="46" spans="1:6" ht="27" thickBot="1">
      <c r="A46" s="173">
        <v>43</v>
      </c>
      <c r="B46" s="176" t="s">
        <v>652</v>
      </c>
      <c r="C46" s="176" t="s">
        <v>1128</v>
      </c>
      <c r="D46" s="176" t="s">
        <v>415</v>
      </c>
      <c r="E46" s="188">
        <v>44621</v>
      </c>
      <c r="F46" s="189">
        <v>0.4</v>
      </c>
    </row>
    <row r="47" spans="1:6" ht="14.4" thickBot="1">
      <c r="A47" s="173">
        <v>44</v>
      </c>
      <c r="B47" s="179" t="s">
        <v>1371</v>
      </c>
      <c r="C47" s="176"/>
      <c r="D47" s="176" t="s">
        <v>469</v>
      </c>
      <c r="E47" s="188" t="s">
        <v>470</v>
      </c>
      <c r="F47" s="179">
        <v>30</v>
      </c>
    </row>
    <row r="48" spans="1:6" ht="14.4" thickBot="1">
      <c r="A48" s="173">
        <v>45</v>
      </c>
      <c r="B48" s="179" t="s">
        <v>1370</v>
      </c>
      <c r="C48" s="176"/>
      <c r="D48" s="176" t="s">
        <v>471</v>
      </c>
      <c r="E48" s="188" t="s">
        <v>472</v>
      </c>
      <c r="F48" s="179">
        <v>60</v>
      </c>
    </row>
    <row r="49" spans="1:6" ht="14.4" thickBot="1">
      <c r="A49" s="173">
        <v>46</v>
      </c>
      <c r="B49" s="179" t="s">
        <v>1372</v>
      </c>
      <c r="C49" s="176"/>
      <c r="D49" s="176" t="s">
        <v>473</v>
      </c>
      <c r="E49" s="188" t="s">
        <v>474</v>
      </c>
      <c r="F49" s="179">
        <v>40</v>
      </c>
    </row>
    <row r="50" spans="1:6" ht="14.4" thickBot="1">
      <c r="A50" s="173">
        <v>47</v>
      </c>
      <c r="B50" s="179" t="s">
        <v>1369</v>
      </c>
      <c r="C50" s="176" t="s">
        <v>1128</v>
      </c>
      <c r="D50" s="176" t="s">
        <v>475</v>
      </c>
      <c r="E50" s="188">
        <v>2022</v>
      </c>
      <c r="F50" s="179">
        <v>20</v>
      </c>
    </row>
    <row r="51" spans="1:6" ht="14.4" thickBot="1">
      <c r="A51" s="173">
        <v>48</v>
      </c>
      <c r="B51" s="179" t="s">
        <v>1369</v>
      </c>
      <c r="C51" s="176" t="s">
        <v>1128</v>
      </c>
      <c r="D51" s="176" t="s">
        <v>476</v>
      </c>
      <c r="E51" s="188">
        <v>2022</v>
      </c>
      <c r="F51" s="179">
        <v>10</v>
      </c>
    </row>
    <row r="52" spans="1:6" ht="14.4" thickBot="1">
      <c r="A52" s="173">
        <v>49</v>
      </c>
      <c r="B52" s="179" t="s">
        <v>1369</v>
      </c>
      <c r="C52" s="176" t="s">
        <v>1128</v>
      </c>
      <c r="D52" s="176" t="s">
        <v>477</v>
      </c>
      <c r="E52" s="188">
        <v>2022</v>
      </c>
      <c r="F52" s="179">
        <v>10</v>
      </c>
    </row>
    <row r="53" spans="1:6" ht="14.4" thickBot="1">
      <c r="A53" s="173">
        <v>50</v>
      </c>
      <c r="B53" s="179" t="s">
        <v>1368</v>
      </c>
      <c r="C53" s="176"/>
      <c r="D53" s="176" t="s">
        <v>478</v>
      </c>
      <c r="E53" s="188">
        <v>2022</v>
      </c>
      <c r="F53" s="179">
        <v>90</v>
      </c>
    </row>
    <row r="54" spans="1:6" ht="40.200000000000003" thickBot="1">
      <c r="A54" s="173">
        <v>51</v>
      </c>
      <c r="B54" s="176" t="s">
        <v>1367</v>
      </c>
      <c r="C54" s="176"/>
      <c r="D54" s="176" t="s">
        <v>479</v>
      </c>
      <c r="E54" s="188">
        <v>2022</v>
      </c>
      <c r="F54" s="179">
        <v>90</v>
      </c>
    </row>
    <row r="55" spans="1:6" ht="27" thickBot="1">
      <c r="A55" s="173">
        <v>52</v>
      </c>
      <c r="B55" s="179" t="s">
        <v>509</v>
      </c>
      <c r="C55" s="176"/>
      <c r="D55" s="176" t="s">
        <v>510</v>
      </c>
      <c r="E55" s="188">
        <v>44256</v>
      </c>
      <c r="F55" s="179">
        <v>60</v>
      </c>
    </row>
    <row r="56" spans="1:6" ht="27" thickBot="1">
      <c r="A56" s="173">
        <v>53</v>
      </c>
      <c r="B56" s="179" t="s">
        <v>511</v>
      </c>
      <c r="C56" s="176"/>
      <c r="D56" s="176" t="s">
        <v>512</v>
      </c>
      <c r="E56" s="188">
        <v>44348</v>
      </c>
      <c r="F56" s="179">
        <v>90</v>
      </c>
    </row>
    <row r="57" spans="1:6" ht="14.4" thickBot="1">
      <c r="A57" s="173">
        <v>54</v>
      </c>
      <c r="B57" s="179" t="s">
        <v>513</v>
      </c>
      <c r="C57" s="176"/>
      <c r="D57" s="176" t="s">
        <v>514</v>
      </c>
      <c r="E57" s="188">
        <v>44348</v>
      </c>
      <c r="F57" s="180">
        <v>50</v>
      </c>
    </row>
    <row r="58" spans="1:6" ht="14.4" thickBot="1">
      <c r="A58" s="173">
        <v>55</v>
      </c>
      <c r="B58" s="179" t="s">
        <v>515</v>
      </c>
      <c r="C58" s="176"/>
      <c r="D58" s="176" t="s">
        <v>516</v>
      </c>
      <c r="E58" s="188">
        <v>44896</v>
      </c>
      <c r="F58" s="180">
        <v>30</v>
      </c>
    </row>
    <row r="59" spans="1:6" ht="14.4" thickBot="1">
      <c r="A59" s="173">
        <v>56</v>
      </c>
      <c r="B59" s="175" t="s">
        <v>1063</v>
      </c>
      <c r="C59" s="176" t="s">
        <v>1128</v>
      </c>
      <c r="D59" s="176" t="s">
        <v>521</v>
      </c>
      <c r="E59" s="188"/>
      <c r="F59" s="191">
        <v>100</v>
      </c>
    </row>
    <row r="60" spans="1:6" ht="14.4" thickBot="1">
      <c r="A60" s="173">
        <v>57</v>
      </c>
      <c r="B60" s="175" t="s">
        <v>1063</v>
      </c>
      <c r="C60" s="176" t="s">
        <v>1128</v>
      </c>
      <c r="D60" s="176" t="s">
        <v>522</v>
      </c>
      <c r="E60" s="188"/>
      <c r="F60" s="191">
        <v>90</v>
      </c>
    </row>
    <row r="61" spans="1:6" ht="14.4" thickBot="1">
      <c r="A61" s="173">
        <v>58</v>
      </c>
      <c r="B61" s="175" t="s">
        <v>1014</v>
      </c>
      <c r="C61" s="176" t="s">
        <v>1128</v>
      </c>
      <c r="D61" s="176" t="s">
        <v>528</v>
      </c>
      <c r="E61" s="188">
        <v>44640</v>
      </c>
      <c r="F61" s="189">
        <v>0.2</v>
      </c>
    </row>
    <row r="62" spans="1:6" ht="14.4" thickBot="1">
      <c r="A62" s="173">
        <v>59</v>
      </c>
      <c r="B62" s="175" t="s">
        <v>1014</v>
      </c>
      <c r="C62" s="176" t="s">
        <v>1128</v>
      </c>
      <c r="D62" s="176" t="s">
        <v>529</v>
      </c>
      <c r="E62" s="188">
        <v>44591</v>
      </c>
      <c r="F62" s="189">
        <v>0.5</v>
      </c>
    </row>
    <row r="63" spans="1:6" ht="14.4" thickBot="1">
      <c r="A63" s="173">
        <v>60</v>
      </c>
      <c r="B63" s="179" t="s">
        <v>1386</v>
      </c>
      <c r="C63" s="176" t="s">
        <v>1359</v>
      </c>
      <c r="D63" s="176" t="s">
        <v>542</v>
      </c>
      <c r="E63" s="188">
        <v>44566</v>
      </c>
      <c r="F63" s="189">
        <v>0.5</v>
      </c>
    </row>
    <row r="64" spans="1:6" ht="14.4" thickBot="1">
      <c r="A64" s="173">
        <v>61</v>
      </c>
      <c r="B64" s="179" t="s">
        <v>1387</v>
      </c>
      <c r="C64" s="176" t="s">
        <v>1360</v>
      </c>
      <c r="D64" s="176" t="s">
        <v>543</v>
      </c>
      <c r="E64" s="188">
        <v>44568</v>
      </c>
      <c r="F64" s="189">
        <v>0.2</v>
      </c>
    </row>
    <row r="65" spans="1:6" ht="27" thickBot="1">
      <c r="A65" s="173">
        <v>62</v>
      </c>
      <c r="B65" s="176" t="s">
        <v>1384</v>
      </c>
      <c r="C65" s="176" t="s">
        <v>1128</v>
      </c>
      <c r="D65" s="176" t="s">
        <v>582</v>
      </c>
      <c r="E65" s="188">
        <v>2021</v>
      </c>
      <c r="F65" s="189">
        <v>0.95</v>
      </c>
    </row>
    <row r="66" spans="1:6" ht="14.4" thickBot="1">
      <c r="A66" s="173">
        <v>63</v>
      </c>
      <c r="B66" s="179" t="s">
        <v>578</v>
      </c>
      <c r="C66" s="176" t="s">
        <v>1128</v>
      </c>
      <c r="D66" s="176" t="s">
        <v>583</v>
      </c>
      <c r="E66" s="188">
        <v>2022</v>
      </c>
      <c r="F66" s="189">
        <v>0.5</v>
      </c>
    </row>
    <row r="67" spans="1:6" ht="38.25" customHeight="1" thickBot="1">
      <c r="A67" s="173">
        <v>64</v>
      </c>
      <c r="B67" s="176" t="s">
        <v>1388</v>
      </c>
      <c r="C67" s="176" t="s">
        <v>1361</v>
      </c>
      <c r="D67" s="176" t="s">
        <v>584</v>
      </c>
      <c r="E67" s="188">
        <v>2021</v>
      </c>
      <c r="F67" s="189">
        <v>0.99</v>
      </c>
    </row>
    <row r="68" spans="1:6" ht="14.4" thickBot="1">
      <c r="A68" s="173">
        <v>65</v>
      </c>
      <c r="B68" s="175" t="s">
        <v>971</v>
      </c>
      <c r="C68" s="176" t="s">
        <v>1128</v>
      </c>
      <c r="D68" s="176" t="s">
        <v>582</v>
      </c>
      <c r="E68" s="188">
        <v>2021</v>
      </c>
      <c r="F68" s="189">
        <v>0.45</v>
      </c>
    </row>
    <row r="69" spans="1:6" ht="14.4" thickBot="1">
      <c r="A69" s="173">
        <v>66</v>
      </c>
      <c r="B69" s="175" t="s">
        <v>971</v>
      </c>
      <c r="C69" s="176" t="s">
        <v>1128</v>
      </c>
      <c r="D69" s="176" t="s">
        <v>606</v>
      </c>
      <c r="E69" s="188">
        <v>2022</v>
      </c>
      <c r="F69" s="189">
        <v>0.2</v>
      </c>
    </row>
    <row r="70" spans="1:6" ht="14.4" thickBot="1">
      <c r="A70" s="173">
        <v>67</v>
      </c>
      <c r="B70" s="175" t="s">
        <v>971</v>
      </c>
      <c r="C70" s="176" t="s">
        <v>1128</v>
      </c>
      <c r="D70" s="176" t="s">
        <v>607</v>
      </c>
      <c r="E70" s="188">
        <v>2022</v>
      </c>
      <c r="F70" s="189">
        <v>0.15</v>
      </c>
    </row>
    <row r="71" spans="1:6" ht="14.4" thickBot="1">
      <c r="A71" s="173">
        <v>68</v>
      </c>
      <c r="B71" s="175" t="s">
        <v>971</v>
      </c>
      <c r="C71" s="176" t="s">
        <v>1128</v>
      </c>
      <c r="D71" s="176" t="s">
        <v>608</v>
      </c>
      <c r="E71" s="188">
        <v>2022</v>
      </c>
      <c r="F71" s="189">
        <v>0.05</v>
      </c>
    </row>
    <row r="72" spans="1:6" ht="14.4" thickBot="1">
      <c r="A72" s="173">
        <v>69</v>
      </c>
      <c r="B72" s="179" t="s">
        <v>978</v>
      </c>
      <c r="C72" s="176" t="s">
        <v>1128</v>
      </c>
      <c r="D72" s="176" t="s">
        <v>633</v>
      </c>
      <c r="E72" s="188" t="s">
        <v>634</v>
      </c>
      <c r="F72" s="189">
        <v>0.8</v>
      </c>
    </row>
    <row r="73" spans="1:6" ht="40.200000000000003" thickBot="1">
      <c r="A73" s="173">
        <v>70</v>
      </c>
      <c r="B73" s="176" t="s">
        <v>1389</v>
      </c>
      <c r="C73" s="176" t="s">
        <v>1128</v>
      </c>
      <c r="D73" s="176" t="s">
        <v>649</v>
      </c>
      <c r="E73" s="188">
        <v>2022</v>
      </c>
      <c r="F73" s="189">
        <v>0.8</v>
      </c>
    </row>
    <row r="74" spans="1:6" ht="40.200000000000003" thickBot="1">
      <c r="A74" s="173">
        <v>71</v>
      </c>
      <c r="B74" s="176" t="s">
        <v>1389</v>
      </c>
      <c r="C74" s="176" t="s">
        <v>1128</v>
      </c>
      <c r="D74" s="176" t="s">
        <v>650</v>
      </c>
      <c r="E74" s="188">
        <v>2022</v>
      </c>
      <c r="F74" s="189">
        <v>0.8</v>
      </c>
    </row>
    <row r="75" spans="1:6" ht="41.25" customHeight="1" thickBot="1">
      <c r="A75" s="173">
        <v>72</v>
      </c>
      <c r="B75" s="176" t="s">
        <v>1389</v>
      </c>
      <c r="C75" s="176" t="s">
        <v>1128</v>
      </c>
      <c r="D75" s="176" t="s">
        <v>651</v>
      </c>
      <c r="E75" s="188">
        <v>2022</v>
      </c>
      <c r="F75" s="189">
        <v>0.8</v>
      </c>
    </row>
    <row r="76" spans="1:6" ht="14.4" thickBot="1">
      <c r="A76" s="173">
        <v>73</v>
      </c>
      <c r="B76" s="175" t="s">
        <v>1067</v>
      </c>
      <c r="C76" s="176" t="s">
        <v>1128</v>
      </c>
      <c r="D76" s="176" t="s">
        <v>674</v>
      </c>
      <c r="E76" s="188">
        <v>44682</v>
      </c>
      <c r="F76" s="189">
        <v>0.4</v>
      </c>
    </row>
    <row r="77" spans="1:6" ht="14.4" thickBot="1">
      <c r="A77" s="173">
        <v>74</v>
      </c>
      <c r="B77" s="175" t="s">
        <v>1067</v>
      </c>
      <c r="C77" s="176" t="s">
        <v>1128</v>
      </c>
      <c r="D77" s="176" t="s">
        <v>675</v>
      </c>
      <c r="E77" s="188">
        <v>44562</v>
      </c>
      <c r="F77" s="189">
        <v>0.85</v>
      </c>
    </row>
    <row r="78" spans="1:6" ht="14.4" thickBot="1">
      <c r="A78" s="173">
        <v>75</v>
      </c>
      <c r="B78" s="175" t="s">
        <v>1067</v>
      </c>
      <c r="C78" s="176" t="s">
        <v>1128</v>
      </c>
      <c r="D78" s="176" t="s">
        <v>514</v>
      </c>
      <c r="E78" s="188">
        <v>44562</v>
      </c>
      <c r="F78" s="189">
        <v>0.85</v>
      </c>
    </row>
    <row r="79" spans="1:6" ht="14.4" thickBot="1">
      <c r="A79" s="173">
        <v>76</v>
      </c>
      <c r="B79" s="179" t="s">
        <v>685</v>
      </c>
      <c r="C79" s="181" t="s">
        <v>1128</v>
      </c>
      <c r="D79" s="181" t="s">
        <v>299</v>
      </c>
      <c r="E79" s="188">
        <v>44564</v>
      </c>
      <c r="F79" s="189">
        <v>0.3</v>
      </c>
    </row>
    <row r="80" spans="1:6" ht="14.4" thickBot="1">
      <c r="A80" s="173">
        <v>77</v>
      </c>
      <c r="B80" s="179" t="s">
        <v>685</v>
      </c>
      <c r="C80" s="181" t="s">
        <v>1128</v>
      </c>
      <c r="D80" s="181" t="s">
        <v>697</v>
      </c>
      <c r="E80" s="188">
        <v>44564</v>
      </c>
      <c r="F80" s="189">
        <v>1.3</v>
      </c>
    </row>
    <row r="81" spans="1:6" ht="14.4" thickBot="1">
      <c r="A81" s="173">
        <v>78</v>
      </c>
      <c r="B81" s="179" t="s">
        <v>685</v>
      </c>
      <c r="C81" s="181" t="s">
        <v>1128</v>
      </c>
      <c r="D81" s="181" t="s">
        <v>300</v>
      </c>
      <c r="E81" s="188">
        <v>44567</v>
      </c>
      <c r="F81" s="189">
        <v>0.1</v>
      </c>
    </row>
    <row r="82" spans="1:6" ht="14.4" thickBot="1">
      <c r="A82" s="173">
        <v>79</v>
      </c>
      <c r="B82" s="179" t="s">
        <v>685</v>
      </c>
      <c r="C82" s="181" t="s">
        <v>1128</v>
      </c>
      <c r="D82" s="181" t="s">
        <v>698</v>
      </c>
      <c r="E82" s="188">
        <v>44563</v>
      </c>
      <c r="F82" s="189">
        <v>0.5</v>
      </c>
    </row>
    <row r="83" spans="1:6" ht="14.4" thickBot="1">
      <c r="A83" s="173">
        <v>80</v>
      </c>
      <c r="B83" s="179" t="s">
        <v>685</v>
      </c>
      <c r="C83" s="181" t="s">
        <v>1128</v>
      </c>
      <c r="D83" s="181" t="s">
        <v>699</v>
      </c>
      <c r="E83" s="188">
        <v>44564</v>
      </c>
      <c r="F83" s="189">
        <v>0.3</v>
      </c>
    </row>
    <row r="84" spans="1:6" ht="14.4" thickBot="1">
      <c r="A84" s="173">
        <v>81</v>
      </c>
      <c r="B84" s="182" t="s">
        <v>711</v>
      </c>
      <c r="C84" s="181" t="s">
        <v>712</v>
      </c>
      <c r="D84" s="181" t="s">
        <v>719</v>
      </c>
      <c r="E84" s="188">
        <v>44562</v>
      </c>
      <c r="F84" s="179">
        <v>50</v>
      </c>
    </row>
    <row r="85" spans="1:6" ht="14.4" thickBot="1">
      <c r="A85" s="173">
        <v>82</v>
      </c>
      <c r="B85" s="182" t="s">
        <v>711</v>
      </c>
      <c r="C85" s="181" t="s">
        <v>712</v>
      </c>
      <c r="D85" s="181" t="s">
        <v>720</v>
      </c>
      <c r="E85" s="188">
        <v>44682</v>
      </c>
      <c r="F85" s="179">
        <v>10</v>
      </c>
    </row>
    <row r="86" spans="1:6" ht="14.4" thickBot="1">
      <c r="A86" s="173">
        <v>83</v>
      </c>
      <c r="B86" s="179" t="s">
        <v>1385</v>
      </c>
      <c r="C86" s="176" t="s">
        <v>1128</v>
      </c>
      <c r="D86" s="181" t="s">
        <v>735</v>
      </c>
      <c r="E86" s="188">
        <v>44652</v>
      </c>
      <c r="F86" s="179">
        <v>10</v>
      </c>
    </row>
    <row r="87" spans="1:6" ht="14.4" thickBot="1">
      <c r="A87" s="173">
        <v>84</v>
      </c>
      <c r="B87" s="175" t="s">
        <v>998</v>
      </c>
      <c r="C87" s="176" t="s">
        <v>1128</v>
      </c>
      <c r="D87" s="181" t="s">
        <v>736</v>
      </c>
      <c r="E87" s="188">
        <v>44593</v>
      </c>
      <c r="F87" s="179">
        <v>30</v>
      </c>
    </row>
    <row r="88" spans="1:6" ht="14.4" thickBot="1">
      <c r="A88" s="173">
        <v>85</v>
      </c>
      <c r="B88" s="175" t="s">
        <v>1001</v>
      </c>
      <c r="C88" s="176" t="s">
        <v>710</v>
      </c>
      <c r="D88" s="176" t="s">
        <v>748</v>
      </c>
      <c r="E88" s="188" t="s">
        <v>752</v>
      </c>
      <c r="F88" s="179">
        <v>95</v>
      </c>
    </row>
    <row r="89" spans="1:6" ht="14.4" thickBot="1">
      <c r="A89" s="173">
        <v>86</v>
      </c>
      <c r="B89" s="175" t="s">
        <v>1001</v>
      </c>
      <c r="C89" s="176" t="s">
        <v>710</v>
      </c>
      <c r="D89" s="176" t="s">
        <v>749</v>
      </c>
      <c r="E89" s="188" t="s">
        <v>194</v>
      </c>
      <c r="F89" s="179">
        <v>95</v>
      </c>
    </row>
    <row r="90" spans="1:6" ht="14.4" thickBot="1">
      <c r="A90" s="173">
        <v>87</v>
      </c>
      <c r="B90" s="175" t="s">
        <v>1001</v>
      </c>
      <c r="C90" s="176" t="s">
        <v>710</v>
      </c>
      <c r="D90" s="176" t="s">
        <v>750</v>
      </c>
      <c r="E90" s="188">
        <v>44564</v>
      </c>
      <c r="F90" s="179">
        <v>80</v>
      </c>
    </row>
    <row r="91" spans="1:6" ht="14.4" thickBot="1">
      <c r="A91" s="173">
        <v>88</v>
      </c>
      <c r="B91" s="175" t="s">
        <v>1001</v>
      </c>
      <c r="C91" s="176" t="s">
        <v>710</v>
      </c>
      <c r="D91" s="176" t="s">
        <v>751</v>
      </c>
      <c r="E91" s="188">
        <v>44566</v>
      </c>
      <c r="F91" s="179">
        <v>65</v>
      </c>
    </row>
    <row r="92" spans="1:6" ht="14.4" thickBot="1">
      <c r="A92" s="173">
        <v>89</v>
      </c>
      <c r="B92" s="175" t="s">
        <v>1007</v>
      </c>
      <c r="C92" s="176" t="s">
        <v>710</v>
      </c>
      <c r="D92" s="176" t="s">
        <v>759</v>
      </c>
      <c r="E92" s="188">
        <v>2022</v>
      </c>
      <c r="F92" s="189">
        <v>0.2</v>
      </c>
    </row>
    <row r="93" spans="1:6" ht="14.4" thickBot="1">
      <c r="A93" s="173">
        <v>90</v>
      </c>
      <c r="B93" s="175" t="s">
        <v>1007</v>
      </c>
      <c r="C93" s="176" t="s">
        <v>710</v>
      </c>
      <c r="D93" s="176" t="s">
        <v>760</v>
      </c>
      <c r="E93" s="188">
        <v>2022</v>
      </c>
      <c r="F93" s="189">
        <v>0.4</v>
      </c>
    </row>
    <row r="94" spans="1:6" ht="14.4" thickBot="1">
      <c r="A94" s="173">
        <v>91</v>
      </c>
      <c r="B94" s="179" t="s">
        <v>1376</v>
      </c>
      <c r="C94" s="176"/>
      <c r="D94" s="176" t="s">
        <v>765</v>
      </c>
      <c r="E94" s="188">
        <v>2022</v>
      </c>
      <c r="F94" s="189">
        <v>0.7</v>
      </c>
    </row>
    <row r="95" spans="1:6" ht="14.4" thickBot="1">
      <c r="A95" s="173">
        <v>92</v>
      </c>
      <c r="B95" s="179" t="s">
        <v>1376</v>
      </c>
      <c r="C95" s="176"/>
      <c r="D95" s="176" t="s">
        <v>766</v>
      </c>
      <c r="E95" s="188">
        <v>2022</v>
      </c>
      <c r="F95" s="189">
        <v>0.8</v>
      </c>
    </row>
    <row r="96" spans="1:6" ht="14.4" thickBot="1">
      <c r="A96" s="173">
        <v>93</v>
      </c>
      <c r="B96" s="179" t="s">
        <v>1376</v>
      </c>
      <c r="C96" s="176"/>
      <c r="D96" s="176" t="s">
        <v>767</v>
      </c>
      <c r="E96" s="188">
        <v>2023</v>
      </c>
      <c r="F96" s="189">
        <v>0.1</v>
      </c>
    </row>
    <row r="97" spans="1:6" ht="27" thickBot="1">
      <c r="A97" s="173">
        <v>94</v>
      </c>
      <c r="B97" s="179" t="s">
        <v>1377</v>
      </c>
      <c r="C97" s="176"/>
      <c r="D97" s="176" t="s">
        <v>1391</v>
      </c>
      <c r="E97" s="188">
        <v>2022</v>
      </c>
      <c r="F97" s="189">
        <v>0.4</v>
      </c>
    </row>
    <row r="98" spans="1:6" ht="27" thickBot="1">
      <c r="A98" s="173">
        <v>95</v>
      </c>
      <c r="B98" s="179" t="s">
        <v>1375</v>
      </c>
      <c r="C98" s="176"/>
      <c r="D98" s="176" t="s">
        <v>768</v>
      </c>
      <c r="E98" s="188">
        <v>2022</v>
      </c>
      <c r="F98" s="189">
        <v>0.45</v>
      </c>
    </row>
    <row r="99" spans="1:6" ht="27" thickBot="1">
      <c r="A99" s="173">
        <v>96</v>
      </c>
      <c r="B99" s="179" t="s">
        <v>1375</v>
      </c>
      <c r="C99" s="176"/>
      <c r="D99" s="176" t="s">
        <v>769</v>
      </c>
      <c r="E99" s="188">
        <v>2022</v>
      </c>
      <c r="F99" s="189">
        <v>0.45</v>
      </c>
    </row>
    <row r="100" spans="1:6" ht="14.4" thickBot="1">
      <c r="A100" s="173">
        <v>97</v>
      </c>
      <c r="B100" s="179" t="s">
        <v>1376</v>
      </c>
      <c r="C100" s="176"/>
      <c r="D100" s="176" t="s">
        <v>770</v>
      </c>
      <c r="E100" s="188">
        <v>2023</v>
      </c>
      <c r="F100" s="189">
        <v>0.1</v>
      </c>
    </row>
    <row r="101" spans="1:6" ht="27" thickBot="1">
      <c r="A101" s="173">
        <v>98</v>
      </c>
      <c r="B101" s="175" t="s">
        <v>1077</v>
      </c>
      <c r="C101" s="176" t="s">
        <v>710</v>
      </c>
      <c r="D101" s="176" t="s">
        <v>795</v>
      </c>
      <c r="E101" s="188">
        <v>44208</v>
      </c>
      <c r="F101" s="189">
        <v>0.9</v>
      </c>
    </row>
    <row r="102" spans="1:6" ht="14.4" thickBot="1">
      <c r="A102" s="173">
        <v>99</v>
      </c>
      <c r="B102" s="175" t="s">
        <v>1077</v>
      </c>
      <c r="C102" s="176" t="s">
        <v>710</v>
      </c>
      <c r="D102" s="176" t="s">
        <v>796</v>
      </c>
      <c r="E102" s="188">
        <v>44566</v>
      </c>
      <c r="F102" s="179">
        <v>40</v>
      </c>
    </row>
    <row r="103" spans="1:6" ht="14.4" thickBot="1">
      <c r="A103" s="173">
        <v>100</v>
      </c>
      <c r="B103" s="179" t="s">
        <v>1381</v>
      </c>
      <c r="C103" s="176" t="s">
        <v>710</v>
      </c>
      <c r="D103" s="176" t="s">
        <v>802</v>
      </c>
      <c r="E103" s="188">
        <v>44718</v>
      </c>
      <c r="F103" s="179">
        <v>50</v>
      </c>
    </row>
    <row r="104" spans="1:6" ht="14.4" thickBot="1">
      <c r="A104" s="173">
        <v>101</v>
      </c>
      <c r="B104" s="179" t="s">
        <v>1382</v>
      </c>
      <c r="C104" s="176"/>
      <c r="D104" s="176" t="s">
        <v>809</v>
      </c>
      <c r="E104" s="188">
        <v>44752</v>
      </c>
      <c r="F104" s="179">
        <v>20</v>
      </c>
    </row>
    <row r="105" spans="1:6" ht="14.4" thickBot="1">
      <c r="A105" s="173">
        <v>102</v>
      </c>
      <c r="B105" s="179" t="s">
        <v>816</v>
      </c>
      <c r="C105" s="176" t="s">
        <v>1353</v>
      </c>
      <c r="D105" s="176" t="s">
        <v>817</v>
      </c>
      <c r="E105" s="188" t="s">
        <v>818</v>
      </c>
      <c r="F105" s="179">
        <v>50</v>
      </c>
    </row>
    <row r="106" spans="1:6" ht="14.4" thickBot="1">
      <c r="A106" s="173">
        <v>103</v>
      </c>
      <c r="B106" s="179" t="s">
        <v>819</v>
      </c>
      <c r="C106" s="176" t="s">
        <v>1354</v>
      </c>
      <c r="D106" s="176" t="s">
        <v>820</v>
      </c>
      <c r="E106" s="188">
        <v>44569</v>
      </c>
      <c r="F106" s="179">
        <v>10</v>
      </c>
    </row>
    <row r="107" spans="1:6" ht="27" thickBot="1">
      <c r="A107" s="173">
        <v>104</v>
      </c>
      <c r="B107" s="179" t="s">
        <v>821</v>
      </c>
      <c r="C107" s="176" t="s">
        <v>710</v>
      </c>
      <c r="D107" s="176" t="s">
        <v>822</v>
      </c>
      <c r="E107" s="188">
        <v>44573</v>
      </c>
      <c r="F107" s="179">
        <v>40</v>
      </c>
    </row>
    <row r="108" spans="1:6" ht="14.4" thickBot="1">
      <c r="A108" s="173">
        <v>105</v>
      </c>
      <c r="B108" s="179" t="s">
        <v>1383</v>
      </c>
      <c r="C108" s="176" t="s">
        <v>710</v>
      </c>
      <c r="D108" s="176" t="s">
        <v>846</v>
      </c>
      <c r="E108" s="188">
        <v>44713</v>
      </c>
      <c r="F108" s="179">
        <v>20</v>
      </c>
    </row>
    <row r="109" spans="1:6" ht="14.4" thickBot="1">
      <c r="A109" s="173">
        <v>106</v>
      </c>
      <c r="B109" s="179" t="s">
        <v>1383</v>
      </c>
      <c r="C109" s="176" t="s">
        <v>710</v>
      </c>
      <c r="D109" s="176" t="s">
        <v>847</v>
      </c>
      <c r="E109" s="188">
        <v>44713</v>
      </c>
      <c r="F109" s="179">
        <v>20</v>
      </c>
    </row>
    <row r="110" spans="1:6" ht="40.200000000000003" thickBot="1">
      <c r="A110" s="173">
        <v>107</v>
      </c>
      <c r="B110" s="175" t="s">
        <v>1380</v>
      </c>
      <c r="C110" s="176" t="s">
        <v>1355</v>
      </c>
      <c r="D110" s="176" t="s">
        <v>855</v>
      </c>
      <c r="E110" s="188"/>
      <c r="F110" s="179"/>
    </row>
    <row r="111" spans="1:6" ht="27" thickBot="1">
      <c r="A111" s="173">
        <v>108</v>
      </c>
      <c r="B111" s="175" t="s">
        <v>1379</v>
      </c>
      <c r="C111" s="176" t="s">
        <v>1356</v>
      </c>
      <c r="D111" s="176" t="s">
        <v>856</v>
      </c>
      <c r="E111" s="188"/>
      <c r="F111" s="179"/>
    </row>
    <row r="112" spans="1:6" ht="14.4" thickBot="1">
      <c r="A112" s="173">
        <v>109</v>
      </c>
      <c r="B112" s="175" t="s">
        <v>1378</v>
      </c>
      <c r="C112" s="176" t="s">
        <v>710</v>
      </c>
      <c r="D112" s="176" t="s">
        <v>857</v>
      </c>
      <c r="E112" s="188"/>
      <c r="F112" s="179"/>
    </row>
    <row r="113" spans="1:6" ht="40.200000000000003" thickBot="1">
      <c r="A113" s="173">
        <v>110</v>
      </c>
      <c r="B113" s="175" t="s">
        <v>1380</v>
      </c>
      <c r="C113" s="176" t="s">
        <v>1355</v>
      </c>
      <c r="D113" s="176" t="s">
        <v>858</v>
      </c>
      <c r="E113" s="188"/>
      <c r="F113" s="179"/>
    </row>
    <row r="114" spans="1:6" ht="14.4" thickBot="1">
      <c r="A114" s="173">
        <v>111</v>
      </c>
      <c r="B114" s="175" t="s">
        <v>1036</v>
      </c>
      <c r="C114" s="176" t="s">
        <v>710</v>
      </c>
      <c r="D114" s="176" t="s">
        <v>882</v>
      </c>
      <c r="E114" s="188">
        <v>44681</v>
      </c>
      <c r="F114" s="189">
        <v>0.4</v>
      </c>
    </row>
    <row r="115" spans="1:6" ht="14.4" thickBot="1">
      <c r="A115" s="173">
        <v>112</v>
      </c>
      <c r="B115" s="183" t="s">
        <v>1078</v>
      </c>
      <c r="C115" s="176" t="s">
        <v>710</v>
      </c>
      <c r="D115" s="176" t="s">
        <v>890</v>
      </c>
      <c r="E115" s="188" t="s">
        <v>891</v>
      </c>
      <c r="F115" s="189">
        <v>0.5</v>
      </c>
    </row>
    <row r="116" spans="1:6" ht="14.4" thickBot="1">
      <c r="A116" s="173">
        <v>113</v>
      </c>
      <c r="B116" s="183" t="s">
        <v>1078</v>
      </c>
      <c r="C116" s="176" t="s">
        <v>710</v>
      </c>
      <c r="D116" s="176" t="s">
        <v>892</v>
      </c>
      <c r="E116" s="188" t="s">
        <v>893</v>
      </c>
      <c r="F116" s="189">
        <v>0.25</v>
      </c>
    </row>
    <row r="117" spans="1:6" ht="14.4" thickBot="1">
      <c r="A117" s="173">
        <v>114</v>
      </c>
      <c r="B117" s="175" t="s">
        <v>1004</v>
      </c>
      <c r="C117" s="181" t="s">
        <v>1127</v>
      </c>
      <c r="D117" s="176" t="s">
        <v>905</v>
      </c>
      <c r="E117" s="188">
        <v>44727</v>
      </c>
      <c r="F117" s="189">
        <v>0.35</v>
      </c>
    </row>
    <row r="118" spans="1:6" ht="14.4" thickBot="1">
      <c r="A118" s="173">
        <v>115</v>
      </c>
      <c r="B118" s="175" t="s">
        <v>1075</v>
      </c>
      <c r="C118" s="176" t="s">
        <v>1357</v>
      </c>
      <c r="D118" s="184" t="s">
        <v>921</v>
      </c>
      <c r="E118" s="188">
        <v>44652</v>
      </c>
      <c r="F118" s="189">
        <v>0.75</v>
      </c>
    </row>
    <row r="119" spans="1:6" ht="14.4" thickBot="1">
      <c r="A119" s="173">
        <v>116</v>
      </c>
      <c r="B119" s="175" t="s">
        <v>1075</v>
      </c>
      <c r="C119" s="176" t="s">
        <v>1357</v>
      </c>
      <c r="D119" s="184" t="s">
        <v>922</v>
      </c>
      <c r="E119" s="188">
        <v>44774</v>
      </c>
      <c r="F119" s="189">
        <v>0.45</v>
      </c>
    </row>
    <row r="120" spans="1:6">
      <c r="A120" s="50">
        <v>117</v>
      </c>
      <c r="B120" s="49"/>
      <c r="C120" s="125"/>
      <c r="D120" s="125"/>
      <c r="E120" s="171"/>
      <c r="F120" s="49"/>
    </row>
    <row r="121" spans="1:6">
      <c r="A121" s="50">
        <v>118</v>
      </c>
      <c r="B121" s="49"/>
      <c r="C121" s="125"/>
      <c r="D121" s="125"/>
      <c r="E121" s="171"/>
      <c r="F121" s="49"/>
    </row>
    <row r="122" spans="1:6">
      <c r="A122" s="50">
        <v>119</v>
      </c>
      <c r="B122" s="49"/>
      <c r="C122" s="125"/>
      <c r="D122" s="125"/>
      <c r="E122" s="171"/>
      <c r="F122" s="49"/>
    </row>
    <row r="123" spans="1:6">
      <c r="A123" s="50">
        <v>120</v>
      </c>
      <c r="B123" s="49"/>
      <c r="C123" s="125"/>
      <c r="D123" s="125"/>
      <c r="E123" s="171"/>
      <c r="F123" s="49"/>
    </row>
    <row r="124" spans="1:6">
      <c r="A124" s="50">
        <v>121</v>
      </c>
      <c r="B124" s="49"/>
      <c r="C124" s="125"/>
      <c r="D124" s="125"/>
      <c r="E124" s="171"/>
      <c r="F124" s="49"/>
    </row>
    <row r="125" spans="1:6">
      <c r="A125" s="50">
        <v>122</v>
      </c>
      <c r="B125" s="49"/>
      <c r="C125" s="125"/>
      <c r="D125" s="125"/>
      <c r="E125" s="171"/>
      <c r="F125" s="49"/>
    </row>
    <row r="126" spans="1:6">
      <c r="A126" s="50">
        <v>123</v>
      </c>
      <c r="B126" s="49"/>
      <c r="C126" s="125"/>
      <c r="D126" s="125"/>
      <c r="E126" s="171"/>
      <c r="F126" s="49"/>
    </row>
    <row r="127" spans="1:6">
      <c r="A127" s="50">
        <v>124</v>
      </c>
      <c r="B127" s="49"/>
      <c r="C127" s="125"/>
      <c r="D127" s="125"/>
      <c r="E127" s="171"/>
      <c r="F127" s="49"/>
    </row>
    <row r="128" spans="1:6">
      <c r="A128" s="50">
        <v>125</v>
      </c>
      <c r="B128" s="49"/>
      <c r="C128" s="125"/>
      <c r="D128" s="125"/>
      <c r="E128" s="171"/>
      <c r="F128" s="49"/>
    </row>
    <row r="129" spans="1:6">
      <c r="A129" s="50">
        <v>126</v>
      </c>
      <c r="B129" s="49"/>
      <c r="C129" s="125"/>
      <c r="D129" s="125"/>
      <c r="E129" s="49"/>
      <c r="F129" s="49"/>
    </row>
    <row r="130" spans="1:6">
      <c r="A130" s="50">
        <v>127</v>
      </c>
      <c r="B130" s="49"/>
      <c r="C130" s="125"/>
      <c r="D130" s="125"/>
      <c r="E130" s="49"/>
      <c r="F130" s="49"/>
    </row>
    <row r="131" spans="1:6">
      <c r="A131" s="50">
        <v>128</v>
      </c>
      <c r="B131" s="49"/>
      <c r="C131" s="125"/>
      <c r="D131" s="125"/>
      <c r="E131" s="49"/>
      <c r="F131" s="49"/>
    </row>
    <row r="132" spans="1:6">
      <c r="A132" s="50">
        <v>129</v>
      </c>
      <c r="B132" s="49"/>
      <c r="C132" s="125"/>
      <c r="D132" s="125"/>
      <c r="E132" s="49"/>
      <c r="F132" s="49"/>
    </row>
    <row r="133" spans="1:6">
      <c r="A133" s="50">
        <v>130</v>
      </c>
      <c r="B133" s="49"/>
      <c r="C133" s="125"/>
      <c r="D133" s="125"/>
      <c r="E133" s="49"/>
      <c r="F133" s="49"/>
    </row>
    <row r="134" spans="1:6">
      <c r="A134" s="50">
        <v>131</v>
      </c>
      <c r="B134" s="49"/>
      <c r="C134" s="125"/>
      <c r="D134" s="125"/>
      <c r="E134" s="49"/>
      <c r="F134" s="49"/>
    </row>
    <row r="135" spans="1:6">
      <c r="A135" s="50">
        <v>132</v>
      </c>
      <c r="B135" s="49"/>
      <c r="C135" s="125"/>
      <c r="D135" s="125"/>
      <c r="E135" s="49"/>
      <c r="F135" s="49"/>
    </row>
    <row r="136" spans="1:6">
      <c r="A136" s="50">
        <v>133</v>
      </c>
      <c r="B136" s="49"/>
      <c r="C136" s="125"/>
      <c r="D136" s="125"/>
      <c r="E136" s="49"/>
      <c r="F136" s="49"/>
    </row>
    <row r="137" spans="1:6">
      <c r="A137" s="50">
        <v>134</v>
      </c>
      <c r="B137" s="49"/>
      <c r="C137" s="125"/>
      <c r="D137" s="125"/>
      <c r="E137" s="49"/>
      <c r="F137" s="49"/>
    </row>
    <row r="138" spans="1:6">
      <c r="A138" s="50">
        <v>135</v>
      </c>
      <c r="B138" s="49"/>
      <c r="C138" s="125"/>
      <c r="D138" s="125"/>
      <c r="E138" s="49"/>
      <c r="F138" s="49"/>
    </row>
    <row r="139" spans="1:6">
      <c r="A139" s="50">
        <v>136</v>
      </c>
      <c r="B139" s="49"/>
      <c r="C139" s="125"/>
      <c r="D139" s="125"/>
      <c r="E139" s="49"/>
      <c r="F139" s="49"/>
    </row>
    <row r="140" spans="1:6">
      <c r="A140" s="50">
        <v>137</v>
      </c>
      <c r="B140" s="49"/>
      <c r="C140" s="125"/>
      <c r="D140" s="125"/>
      <c r="E140" s="49"/>
      <c r="F140" s="49"/>
    </row>
    <row r="141" spans="1:6">
      <c r="A141" s="50">
        <v>138</v>
      </c>
      <c r="B141" s="49"/>
      <c r="C141" s="125"/>
      <c r="D141" s="125"/>
      <c r="E141" s="49"/>
      <c r="F141" s="49"/>
    </row>
    <row r="142" spans="1:6">
      <c r="A142" s="50">
        <v>139</v>
      </c>
      <c r="B142" s="49"/>
      <c r="C142" s="125"/>
      <c r="D142" s="125"/>
      <c r="E142" s="49"/>
      <c r="F142" s="49"/>
    </row>
    <row r="143" spans="1:6">
      <c r="A143" s="50">
        <v>140</v>
      </c>
      <c r="B143" s="49"/>
      <c r="C143" s="125"/>
      <c r="D143" s="125"/>
      <c r="E143" s="49"/>
      <c r="F143" s="49"/>
    </row>
    <row r="144" spans="1:6">
      <c r="A144" s="50">
        <v>141</v>
      </c>
      <c r="B144" s="49"/>
      <c r="C144" s="125"/>
      <c r="D144" s="125"/>
      <c r="E144" s="49"/>
      <c r="F144" s="49"/>
    </row>
    <row r="145" spans="1:6">
      <c r="A145" s="50">
        <v>142</v>
      </c>
      <c r="B145" s="49"/>
      <c r="C145" s="125"/>
      <c r="D145" s="125"/>
      <c r="E145" s="49"/>
      <c r="F145" s="49"/>
    </row>
    <row r="146" spans="1:6">
      <c r="A146" s="50">
        <v>143</v>
      </c>
      <c r="B146" s="49"/>
      <c r="C146" s="125"/>
      <c r="D146" s="125"/>
      <c r="E146" s="49"/>
      <c r="F146" s="49"/>
    </row>
    <row r="147" spans="1:6">
      <c r="A147" s="50">
        <v>144</v>
      </c>
      <c r="B147" s="49"/>
      <c r="C147" s="125"/>
      <c r="D147" s="125"/>
      <c r="E147" s="49"/>
      <c r="F147" s="49"/>
    </row>
    <row r="148" spans="1:6">
      <c r="A148" s="50">
        <v>145</v>
      </c>
      <c r="B148" s="49"/>
      <c r="C148" s="125"/>
      <c r="D148" s="125"/>
      <c r="E148" s="49"/>
      <c r="F148" s="49"/>
    </row>
    <row r="149" spans="1:6">
      <c r="A149" s="50">
        <v>146</v>
      </c>
      <c r="B149" s="49"/>
      <c r="C149" s="125"/>
      <c r="D149" s="125"/>
      <c r="E149" s="49"/>
      <c r="F149" s="49"/>
    </row>
    <row r="150" spans="1:6">
      <c r="A150" s="50">
        <v>147</v>
      </c>
      <c r="B150" s="49"/>
      <c r="C150" s="125"/>
      <c r="D150" s="125"/>
      <c r="E150" s="49"/>
      <c r="F150" s="49"/>
    </row>
    <row r="151" spans="1:6">
      <c r="A151" s="50">
        <v>148</v>
      </c>
      <c r="B151" s="49"/>
      <c r="C151" s="125"/>
      <c r="D151" s="125"/>
      <c r="E151" s="49"/>
      <c r="F151" s="49"/>
    </row>
    <row r="152" spans="1:6">
      <c r="A152" s="50">
        <v>149</v>
      </c>
      <c r="B152" s="49"/>
      <c r="C152" s="125"/>
      <c r="D152" s="125"/>
      <c r="E152" s="49"/>
      <c r="F152" s="49"/>
    </row>
    <row r="153" spans="1:6">
      <c r="A153" s="50">
        <v>150</v>
      </c>
      <c r="B153" s="49"/>
      <c r="C153" s="125"/>
      <c r="D153" s="125"/>
      <c r="E153" s="49"/>
      <c r="F153" s="49"/>
    </row>
    <row r="154" spans="1:6">
      <c r="A154" s="50">
        <v>151</v>
      </c>
      <c r="B154" s="49"/>
      <c r="C154" s="125"/>
      <c r="D154" s="125"/>
      <c r="E154" s="49"/>
      <c r="F154" s="49"/>
    </row>
    <row r="155" spans="1:6">
      <c r="A155" s="50">
        <v>152</v>
      </c>
      <c r="B155" s="49"/>
      <c r="C155" s="125"/>
      <c r="D155" s="125"/>
      <c r="E155" s="49"/>
      <c r="F155" s="49"/>
    </row>
    <row r="156" spans="1:6">
      <c r="A156" s="80"/>
      <c r="B156" s="80"/>
    </row>
    <row r="157" spans="1:6">
      <c r="A157" s="80"/>
      <c r="B157" s="80"/>
    </row>
    <row r="158" spans="1:6">
      <c r="A158" s="80"/>
      <c r="B158" s="80"/>
    </row>
    <row r="159" spans="1:6">
      <c r="A159" s="80"/>
      <c r="B159" s="80"/>
    </row>
    <row r="160" spans="1:6">
      <c r="A160" s="80"/>
    </row>
    <row r="161" spans="1:2">
      <c r="A161" s="80"/>
      <c r="B161" s="80"/>
    </row>
    <row r="162" spans="1:2">
      <c r="A162" s="80"/>
      <c r="B162" s="80"/>
    </row>
    <row r="163" spans="1:2">
      <c r="A163" s="80"/>
      <c r="B163" s="80"/>
    </row>
    <row r="164" spans="1:2">
      <c r="A164" s="80"/>
      <c r="B164" s="80"/>
    </row>
    <row r="165" spans="1:2">
      <c r="A165" s="80"/>
      <c r="B165" s="80"/>
    </row>
    <row r="166" spans="1:2">
      <c r="A166" s="80"/>
      <c r="B166" s="80"/>
    </row>
    <row r="167" spans="1:2">
      <c r="A167" s="80"/>
      <c r="B167" s="80"/>
    </row>
    <row r="168" spans="1:2">
      <c r="A168" s="80"/>
      <c r="B168" s="80"/>
    </row>
    <row r="169" spans="1:2">
      <c r="A169" s="80"/>
      <c r="B169" s="80"/>
    </row>
    <row r="170" spans="1:2">
      <c r="A170" s="80"/>
      <c r="B170" s="80"/>
    </row>
    <row r="171" spans="1:2">
      <c r="A171" s="80"/>
      <c r="B171" s="80"/>
    </row>
    <row r="172" spans="1:2">
      <c r="A172" s="80"/>
      <c r="B172" s="80"/>
    </row>
    <row r="173" spans="1:2">
      <c r="A173" s="80"/>
      <c r="B173" s="80"/>
    </row>
    <row r="174" spans="1:2">
      <c r="A174" s="80"/>
      <c r="B174" s="80"/>
    </row>
    <row r="175" spans="1:2">
      <c r="A175" s="80"/>
      <c r="B175" s="80"/>
    </row>
    <row r="176" spans="1:2">
      <c r="A176" s="80"/>
      <c r="B176" s="80"/>
    </row>
    <row r="177" spans="1:2">
      <c r="A177" s="80"/>
      <c r="B177" s="80"/>
    </row>
    <row r="178" spans="1:2">
      <c r="A178" s="80"/>
      <c r="B178" s="80"/>
    </row>
    <row r="179" spans="1:2">
      <c r="A179" s="80"/>
      <c r="B179" s="80"/>
    </row>
    <row r="180" spans="1:2">
      <c r="A180" s="80"/>
      <c r="B180" s="80"/>
    </row>
    <row r="181" spans="1:2">
      <c r="A181" s="80"/>
      <c r="B181" s="80"/>
    </row>
    <row r="182" spans="1:2">
      <c r="A182" s="80"/>
      <c r="B182" s="80"/>
    </row>
    <row r="183" spans="1:2">
      <c r="A183" s="80"/>
      <c r="B183" s="80"/>
    </row>
    <row r="184" spans="1:2">
      <c r="A184" s="80"/>
      <c r="B184" s="80"/>
    </row>
    <row r="185" spans="1:2">
      <c r="A185" s="80"/>
      <c r="B185" s="80"/>
    </row>
    <row r="186" spans="1:2">
      <c r="A186" s="80"/>
      <c r="B186" s="80"/>
    </row>
    <row r="187" spans="1:2">
      <c r="A187" s="80"/>
      <c r="B187" s="80"/>
    </row>
    <row r="188" spans="1:2">
      <c r="A188" s="80"/>
      <c r="B188" s="80"/>
    </row>
    <row r="189" spans="1:2">
      <c r="A189" s="80"/>
      <c r="B189" s="80"/>
    </row>
    <row r="190" spans="1:2">
      <c r="A190" s="80"/>
      <c r="B190" s="80"/>
    </row>
    <row r="191" spans="1:2">
      <c r="A191" s="80"/>
      <c r="B191" s="80"/>
    </row>
    <row r="192" spans="1:2">
      <c r="A192" s="80"/>
      <c r="B192" s="80"/>
    </row>
    <row r="193" spans="1:2">
      <c r="A193" s="80"/>
      <c r="B193" s="80"/>
    </row>
    <row r="194" spans="1:2">
      <c r="A194" s="80"/>
      <c r="B194" s="80"/>
    </row>
    <row r="195" spans="1:2">
      <c r="A195" s="80"/>
      <c r="B195" s="80"/>
    </row>
    <row r="196" spans="1:2">
      <c r="A196" s="80"/>
      <c r="B196" s="80"/>
    </row>
    <row r="197" spans="1:2">
      <c r="A197" s="80"/>
      <c r="B197" s="80"/>
    </row>
    <row r="198" spans="1:2">
      <c r="A198" s="80"/>
      <c r="B198" s="80"/>
    </row>
    <row r="199" spans="1:2">
      <c r="A199" s="80"/>
      <c r="B199" s="80"/>
    </row>
    <row r="200" spans="1:2">
      <c r="A200" s="80"/>
      <c r="B200" s="80"/>
    </row>
    <row r="201" spans="1:2">
      <c r="A201" s="80"/>
      <c r="B201" s="80"/>
    </row>
  </sheetData>
  <mergeCells count="1">
    <mergeCell ref="A1:F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0"/>
  <sheetViews>
    <sheetView workbookViewId="0">
      <selection activeCell="D5" sqref="D5"/>
    </sheetView>
  </sheetViews>
  <sheetFormatPr defaultRowHeight="13.8"/>
  <cols>
    <col min="2" max="2" width="46.3984375" style="101" customWidth="1"/>
    <col min="3" max="3" width="15.296875" style="101" customWidth="1"/>
    <col min="4" max="4" width="144.59765625" customWidth="1"/>
  </cols>
  <sheetData>
    <row r="1" spans="1:4" ht="45" customHeight="1" thickBot="1">
      <c r="A1" s="280" t="s">
        <v>1316</v>
      </c>
      <c r="B1" s="280"/>
      <c r="C1" s="280"/>
      <c r="D1" s="280"/>
    </row>
    <row r="2" spans="1:4" ht="16.2" thickBot="1">
      <c r="A2" s="193" t="s">
        <v>127</v>
      </c>
      <c r="B2" s="194" t="s">
        <v>928</v>
      </c>
      <c r="C2" s="194" t="s">
        <v>927</v>
      </c>
      <c r="D2" s="194" t="s">
        <v>926</v>
      </c>
    </row>
    <row r="3" spans="1:4" ht="14.4" thickBot="1">
      <c r="A3" s="195">
        <v>1</v>
      </c>
      <c r="B3" s="175" t="s">
        <v>970</v>
      </c>
      <c r="C3" s="196" t="s">
        <v>1223</v>
      </c>
      <c r="D3" s="179" t="s">
        <v>68</v>
      </c>
    </row>
    <row r="4" spans="1:4" ht="14.4" thickBot="1">
      <c r="A4" s="195">
        <v>2</v>
      </c>
      <c r="B4" s="175" t="s">
        <v>970</v>
      </c>
      <c r="C4" s="196" t="s">
        <v>1223</v>
      </c>
      <c r="D4" s="179" t="s">
        <v>69</v>
      </c>
    </row>
    <row r="5" spans="1:4" ht="28.2" thickBot="1">
      <c r="A5" s="195">
        <v>3</v>
      </c>
      <c r="B5" s="175" t="s">
        <v>1333</v>
      </c>
      <c r="C5" s="197" t="s">
        <v>1322</v>
      </c>
      <c r="D5" s="179" t="s">
        <v>86</v>
      </c>
    </row>
    <row r="6" spans="1:4" ht="28.2" thickBot="1">
      <c r="A6" s="195">
        <v>4</v>
      </c>
      <c r="B6" s="175" t="s">
        <v>1334</v>
      </c>
      <c r="C6" s="197" t="s">
        <v>1322</v>
      </c>
      <c r="D6" s="179" t="s">
        <v>87</v>
      </c>
    </row>
    <row r="7" spans="1:4" ht="14.4" thickBot="1">
      <c r="A7" s="195">
        <v>5</v>
      </c>
      <c r="B7" s="175" t="s">
        <v>1054</v>
      </c>
      <c r="C7" s="176" t="s">
        <v>1223</v>
      </c>
      <c r="D7" s="179" t="s">
        <v>1323</v>
      </c>
    </row>
    <row r="8" spans="1:4" ht="14.4" thickBot="1">
      <c r="A8" s="195">
        <v>6</v>
      </c>
      <c r="B8" s="175" t="s">
        <v>1054</v>
      </c>
      <c r="C8" s="176" t="s">
        <v>1223</v>
      </c>
      <c r="D8" s="179" t="s">
        <v>1324</v>
      </c>
    </row>
    <row r="9" spans="1:4" ht="14.4" thickBot="1">
      <c r="A9" s="195">
        <v>7</v>
      </c>
      <c r="B9" s="175" t="s">
        <v>1332</v>
      </c>
      <c r="C9" s="197" t="s">
        <v>1223</v>
      </c>
      <c r="D9" s="179" t="s">
        <v>109</v>
      </c>
    </row>
    <row r="10" spans="1:4" ht="28.2" thickBot="1">
      <c r="A10" s="195">
        <v>8</v>
      </c>
      <c r="B10" s="175" t="s">
        <v>153</v>
      </c>
      <c r="C10" s="197" t="s">
        <v>154</v>
      </c>
      <c r="D10" s="179" t="s">
        <v>155</v>
      </c>
    </row>
    <row r="11" spans="1:4" ht="15" thickBot="1">
      <c r="A11" s="195">
        <v>9</v>
      </c>
      <c r="B11" s="175" t="s">
        <v>1058</v>
      </c>
      <c r="C11" s="198" t="s">
        <v>1128</v>
      </c>
      <c r="D11" s="179" t="s">
        <v>182</v>
      </c>
    </row>
    <row r="12" spans="1:4" ht="15" thickBot="1">
      <c r="A12" s="195">
        <v>10</v>
      </c>
      <c r="B12" s="175" t="s">
        <v>1058</v>
      </c>
      <c r="C12" s="198" t="s">
        <v>1128</v>
      </c>
      <c r="D12" s="179" t="s">
        <v>183</v>
      </c>
    </row>
    <row r="13" spans="1:4" ht="15" thickBot="1">
      <c r="A13" s="195">
        <v>11</v>
      </c>
      <c r="B13" s="175" t="s">
        <v>1058</v>
      </c>
      <c r="C13" s="198" t="s">
        <v>1128</v>
      </c>
      <c r="D13" s="179" t="s">
        <v>184</v>
      </c>
    </row>
    <row r="14" spans="1:4" ht="15" thickBot="1">
      <c r="A14" s="195">
        <v>12</v>
      </c>
      <c r="B14" s="175" t="s">
        <v>1060</v>
      </c>
      <c r="C14" s="198" t="s">
        <v>1128</v>
      </c>
      <c r="D14" s="179" t="s">
        <v>188</v>
      </c>
    </row>
    <row r="15" spans="1:4" ht="14.4" thickBot="1">
      <c r="A15" s="195">
        <v>13</v>
      </c>
      <c r="B15" s="175" t="s">
        <v>980</v>
      </c>
      <c r="C15" s="197" t="s">
        <v>953</v>
      </c>
      <c r="D15" s="179" t="s">
        <v>188</v>
      </c>
    </row>
    <row r="16" spans="1:4" ht="14.4" thickBot="1">
      <c r="A16" s="195">
        <v>14</v>
      </c>
      <c r="B16" s="175" t="s">
        <v>1060</v>
      </c>
      <c r="C16" s="197" t="s">
        <v>1170</v>
      </c>
      <c r="D16" s="179" t="s">
        <v>189</v>
      </c>
    </row>
    <row r="17" spans="1:4" ht="14.4" thickBot="1">
      <c r="A17" s="195">
        <v>15</v>
      </c>
      <c r="B17" s="175" t="s">
        <v>1060</v>
      </c>
      <c r="C17" s="197" t="s">
        <v>1170</v>
      </c>
      <c r="D17" s="179" t="s">
        <v>190</v>
      </c>
    </row>
    <row r="18" spans="1:4" ht="14.4" thickBot="1">
      <c r="A18" s="195">
        <v>16</v>
      </c>
      <c r="B18" s="175" t="s">
        <v>1335</v>
      </c>
      <c r="C18" s="197" t="s">
        <v>953</v>
      </c>
      <c r="D18" s="179" t="s">
        <v>190</v>
      </c>
    </row>
    <row r="19" spans="1:4" ht="14.4" thickBot="1">
      <c r="A19" s="195">
        <v>17</v>
      </c>
      <c r="B19" s="175" t="s">
        <v>980</v>
      </c>
      <c r="C19" s="197" t="s">
        <v>953</v>
      </c>
      <c r="D19" s="179" t="s">
        <v>190</v>
      </c>
    </row>
    <row r="20" spans="1:4" ht="14.4" thickBot="1">
      <c r="A20" s="195">
        <v>18</v>
      </c>
      <c r="B20" s="175" t="s">
        <v>980</v>
      </c>
      <c r="C20" s="197" t="s">
        <v>953</v>
      </c>
      <c r="D20" s="179" t="s">
        <v>191</v>
      </c>
    </row>
    <row r="21" spans="1:4" ht="14.4" thickBot="1">
      <c r="A21" s="195">
        <v>19</v>
      </c>
      <c r="B21" s="175" t="s">
        <v>1086</v>
      </c>
      <c r="C21" s="197" t="s">
        <v>1248</v>
      </c>
      <c r="D21" s="179" t="s">
        <v>191</v>
      </c>
    </row>
    <row r="22" spans="1:4" ht="14.4" thickBot="1">
      <c r="A22" s="195">
        <v>20</v>
      </c>
      <c r="B22" s="175" t="s">
        <v>1060</v>
      </c>
      <c r="C22" s="197" t="s">
        <v>1170</v>
      </c>
      <c r="D22" s="179" t="s">
        <v>191</v>
      </c>
    </row>
    <row r="23" spans="1:4" ht="14.4" thickBot="1">
      <c r="A23" s="195">
        <v>21</v>
      </c>
      <c r="B23" s="175" t="s">
        <v>1060</v>
      </c>
      <c r="C23" s="197" t="s">
        <v>1170</v>
      </c>
      <c r="D23" s="179" t="s">
        <v>192</v>
      </c>
    </row>
    <row r="24" spans="1:4" ht="14.4" thickBot="1">
      <c r="A24" s="195">
        <v>22</v>
      </c>
      <c r="B24" s="175" t="s">
        <v>1336</v>
      </c>
      <c r="C24" s="197" t="s">
        <v>950</v>
      </c>
      <c r="D24" s="179" t="s">
        <v>192</v>
      </c>
    </row>
    <row r="25" spans="1:4" ht="14.4" thickBot="1">
      <c r="A25" s="195">
        <v>23</v>
      </c>
      <c r="B25" s="175" t="s">
        <v>1059</v>
      </c>
      <c r="C25" s="176" t="s">
        <v>1170</v>
      </c>
      <c r="D25" s="179" t="s">
        <v>265</v>
      </c>
    </row>
    <row r="26" spans="1:4" ht="14.4" thickBot="1">
      <c r="A26" s="195">
        <v>24</v>
      </c>
      <c r="B26" s="175" t="s">
        <v>1059</v>
      </c>
      <c r="C26" s="176" t="s">
        <v>1170</v>
      </c>
      <c r="D26" s="179" t="s">
        <v>266</v>
      </c>
    </row>
    <row r="27" spans="1:4" ht="14.4" thickBot="1">
      <c r="A27" s="195">
        <v>25</v>
      </c>
      <c r="B27" s="175" t="s">
        <v>1059</v>
      </c>
      <c r="C27" s="176" t="s">
        <v>1170</v>
      </c>
      <c r="D27" s="179" t="s">
        <v>267</v>
      </c>
    </row>
    <row r="28" spans="1:4" ht="14.4" thickBot="1">
      <c r="A28" s="195">
        <v>26</v>
      </c>
      <c r="B28" s="175" t="s">
        <v>1059</v>
      </c>
      <c r="C28" s="176" t="s">
        <v>1170</v>
      </c>
      <c r="D28" s="179" t="s">
        <v>268</v>
      </c>
    </row>
    <row r="29" spans="1:4" ht="14.4" thickBot="1">
      <c r="A29" s="195">
        <v>27</v>
      </c>
      <c r="B29" s="175" t="s">
        <v>1059</v>
      </c>
      <c r="C29" s="176" t="s">
        <v>1170</v>
      </c>
      <c r="D29" s="179" t="s">
        <v>269</v>
      </c>
    </row>
    <row r="30" spans="1:4" ht="14.4" thickBot="1">
      <c r="A30" s="195">
        <v>28</v>
      </c>
      <c r="B30" s="175" t="s">
        <v>1059</v>
      </c>
      <c r="C30" s="176" t="s">
        <v>1170</v>
      </c>
      <c r="D30" s="179" t="s">
        <v>270</v>
      </c>
    </row>
    <row r="31" spans="1:4" ht="14.4" thickBot="1">
      <c r="A31" s="195">
        <v>29</v>
      </c>
      <c r="B31" s="175" t="s">
        <v>1059</v>
      </c>
      <c r="C31" s="176" t="s">
        <v>1170</v>
      </c>
      <c r="D31" s="179" t="s">
        <v>271</v>
      </c>
    </row>
    <row r="32" spans="1:4" ht="14.4" thickBot="1">
      <c r="A32" s="195">
        <v>30</v>
      </c>
      <c r="B32" s="175" t="s">
        <v>1059</v>
      </c>
      <c r="C32" s="176" t="s">
        <v>1170</v>
      </c>
      <c r="D32" s="179" t="s">
        <v>272</v>
      </c>
    </row>
    <row r="33" spans="1:4" ht="14.4" thickBot="1">
      <c r="A33" s="195">
        <v>31</v>
      </c>
      <c r="B33" s="175" t="s">
        <v>1059</v>
      </c>
      <c r="C33" s="176" t="s">
        <v>1170</v>
      </c>
      <c r="D33" s="179" t="s">
        <v>273</v>
      </c>
    </row>
    <row r="34" spans="1:4" ht="14.4" thickBot="1">
      <c r="A34" s="195">
        <v>32</v>
      </c>
      <c r="B34" s="175" t="s">
        <v>1059</v>
      </c>
      <c r="C34" s="176" t="s">
        <v>1170</v>
      </c>
      <c r="D34" s="179" t="s">
        <v>274</v>
      </c>
    </row>
    <row r="35" spans="1:4" ht="14.4" thickBot="1">
      <c r="A35" s="195">
        <v>33</v>
      </c>
      <c r="B35" s="175" t="s">
        <v>1061</v>
      </c>
      <c r="C35" s="176" t="s">
        <v>1170</v>
      </c>
      <c r="D35" s="179" t="s">
        <v>311</v>
      </c>
    </row>
    <row r="36" spans="1:4" ht="14.4" thickBot="1">
      <c r="A36" s="195">
        <v>34</v>
      </c>
      <c r="B36" s="175" t="s">
        <v>1061</v>
      </c>
      <c r="C36" s="176" t="s">
        <v>1170</v>
      </c>
      <c r="D36" s="179" t="s">
        <v>312</v>
      </c>
    </row>
    <row r="37" spans="1:4" ht="14.4" thickBot="1">
      <c r="A37" s="195">
        <v>35</v>
      </c>
      <c r="B37" s="175" t="s">
        <v>1061</v>
      </c>
      <c r="C37" s="176" t="s">
        <v>1170</v>
      </c>
      <c r="D37" s="179" t="s">
        <v>313</v>
      </c>
    </row>
    <row r="38" spans="1:4" ht="14.4" thickBot="1">
      <c r="A38" s="195">
        <v>36</v>
      </c>
      <c r="B38" s="175" t="s">
        <v>1061</v>
      </c>
      <c r="C38" s="176" t="s">
        <v>1170</v>
      </c>
      <c r="D38" s="179" t="s">
        <v>314</v>
      </c>
    </row>
    <row r="39" spans="1:4" ht="14.4" thickBot="1">
      <c r="A39" s="195">
        <v>37</v>
      </c>
      <c r="B39" s="175" t="s">
        <v>1061</v>
      </c>
      <c r="C39" s="176" t="s">
        <v>1170</v>
      </c>
      <c r="D39" s="179" t="s">
        <v>315</v>
      </c>
    </row>
    <row r="40" spans="1:4" ht="14.4" thickBot="1">
      <c r="A40" s="195">
        <v>38</v>
      </c>
      <c r="B40" s="175" t="s">
        <v>1061</v>
      </c>
      <c r="C40" s="176" t="s">
        <v>1170</v>
      </c>
      <c r="D40" s="179" t="s">
        <v>316</v>
      </c>
    </row>
    <row r="41" spans="1:4" ht="14.4" thickBot="1">
      <c r="A41" s="195">
        <v>39</v>
      </c>
      <c r="B41" s="175" t="s">
        <v>1061</v>
      </c>
      <c r="C41" s="176" t="s">
        <v>1170</v>
      </c>
      <c r="D41" s="179" t="s">
        <v>317</v>
      </c>
    </row>
    <row r="42" spans="1:4" ht="14.4" thickBot="1">
      <c r="A42" s="195">
        <v>40</v>
      </c>
      <c r="B42" s="175" t="s">
        <v>1061</v>
      </c>
      <c r="C42" s="176" t="s">
        <v>1170</v>
      </c>
      <c r="D42" s="179" t="s">
        <v>318</v>
      </c>
    </row>
    <row r="43" spans="1:4" ht="14.4" thickBot="1">
      <c r="A43" s="195">
        <v>41</v>
      </c>
      <c r="B43" s="175" t="s">
        <v>1061</v>
      </c>
      <c r="C43" s="176" t="s">
        <v>1170</v>
      </c>
      <c r="D43" s="179" t="s">
        <v>319</v>
      </c>
    </row>
    <row r="44" spans="1:4" ht="14.4" thickBot="1">
      <c r="A44" s="195">
        <v>42</v>
      </c>
      <c r="B44" s="175" t="s">
        <v>1061</v>
      </c>
      <c r="C44" s="176" t="s">
        <v>1170</v>
      </c>
      <c r="D44" s="179" t="s">
        <v>320</v>
      </c>
    </row>
    <row r="45" spans="1:4" ht="14.4" thickBot="1">
      <c r="A45" s="195">
        <v>43</v>
      </c>
      <c r="B45" s="175" t="s">
        <v>1061</v>
      </c>
      <c r="C45" s="176" t="s">
        <v>1170</v>
      </c>
      <c r="D45" s="179" t="s">
        <v>321</v>
      </c>
    </row>
    <row r="46" spans="1:4" ht="14.4" thickBot="1">
      <c r="A46" s="195">
        <v>44</v>
      </c>
      <c r="B46" s="175" t="s">
        <v>1061</v>
      </c>
      <c r="C46" s="176" t="s">
        <v>1170</v>
      </c>
      <c r="D46" s="179" t="s">
        <v>322</v>
      </c>
    </row>
    <row r="47" spans="1:4" ht="14.4" thickBot="1">
      <c r="A47" s="195">
        <v>45</v>
      </c>
      <c r="B47" s="175" t="s">
        <v>1061</v>
      </c>
      <c r="C47" s="176" t="s">
        <v>1170</v>
      </c>
      <c r="D47" s="179" t="s">
        <v>323</v>
      </c>
    </row>
    <row r="48" spans="1:4" ht="14.4" thickBot="1">
      <c r="A48" s="195">
        <v>46</v>
      </c>
      <c r="B48" s="175" t="s">
        <v>1061</v>
      </c>
      <c r="C48" s="176" t="s">
        <v>1170</v>
      </c>
      <c r="D48" s="179" t="s">
        <v>324</v>
      </c>
    </row>
    <row r="49" spans="1:4" ht="14.4" thickBot="1">
      <c r="A49" s="195">
        <v>47</v>
      </c>
      <c r="B49" s="175" t="s">
        <v>1061</v>
      </c>
      <c r="C49" s="176" t="s">
        <v>1170</v>
      </c>
      <c r="D49" s="179" t="s">
        <v>325</v>
      </c>
    </row>
    <row r="50" spans="1:4" ht="14.4" thickBot="1">
      <c r="A50" s="195">
        <v>48</v>
      </c>
      <c r="B50" s="175" t="s">
        <v>1061</v>
      </c>
      <c r="C50" s="176" t="s">
        <v>1170</v>
      </c>
      <c r="D50" s="179" t="s">
        <v>326</v>
      </c>
    </row>
    <row r="51" spans="1:4" ht="14.4" thickBot="1">
      <c r="A51" s="195">
        <v>49</v>
      </c>
      <c r="B51" s="175" t="s">
        <v>1061</v>
      </c>
      <c r="C51" s="176" t="s">
        <v>1170</v>
      </c>
      <c r="D51" s="179" t="s">
        <v>327</v>
      </c>
    </row>
    <row r="52" spans="1:4" ht="14.4" thickBot="1">
      <c r="A52" s="195">
        <v>50</v>
      </c>
      <c r="B52" s="175" t="s">
        <v>1061</v>
      </c>
      <c r="C52" s="176" t="s">
        <v>1170</v>
      </c>
      <c r="D52" s="179" t="s">
        <v>328</v>
      </c>
    </row>
    <row r="53" spans="1:4" ht="14.4" thickBot="1">
      <c r="A53" s="195">
        <v>51</v>
      </c>
      <c r="B53" s="175" t="s">
        <v>1061</v>
      </c>
      <c r="C53" s="176" t="s">
        <v>1170</v>
      </c>
      <c r="D53" s="179" t="s">
        <v>329</v>
      </c>
    </row>
    <row r="54" spans="1:4" ht="14.4" thickBot="1">
      <c r="A54" s="195">
        <v>52</v>
      </c>
      <c r="B54" s="175" t="s">
        <v>1061</v>
      </c>
      <c r="C54" s="176" t="s">
        <v>1170</v>
      </c>
      <c r="D54" s="179" t="s">
        <v>330</v>
      </c>
    </row>
    <row r="55" spans="1:4" ht="14.4" thickBot="1">
      <c r="A55" s="195">
        <v>53</v>
      </c>
      <c r="B55" s="175" t="s">
        <v>1061</v>
      </c>
      <c r="C55" s="176" t="s">
        <v>1170</v>
      </c>
      <c r="D55" s="179" t="s">
        <v>331</v>
      </c>
    </row>
    <row r="56" spans="1:4" ht="14.4" thickBot="1">
      <c r="A56" s="195">
        <v>54</v>
      </c>
      <c r="B56" s="175" t="s">
        <v>981</v>
      </c>
      <c r="C56" s="176" t="s">
        <v>1170</v>
      </c>
      <c r="D56" s="179" t="s">
        <v>346</v>
      </c>
    </row>
    <row r="57" spans="1:4" ht="14.4" thickBot="1">
      <c r="A57" s="195">
        <v>55</v>
      </c>
      <c r="B57" s="175" t="s">
        <v>981</v>
      </c>
      <c r="C57" s="176" t="s">
        <v>1170</v>
      </c>
      <c r="D57" s="179" t="s">
        <v>347</v>
      </c>
    </row>
    <row r="58" spans="1:4" ht="14.4" thickBot="1">
      <c r="A58" s="195">
        <v>56</v>
      </c>
      <c r="B58" s="175" t="s">
        <v>981</v>
      </c>
      <c r="C58" s="176" t="s">
        <v>1170</v>
      </c>
      <c r="D58" s="179" t="s">
        <v>348</v>
      </c>
    </row>
    <row r="59" spans="1:4" ht="14.4" thickBot="1">
      <c r="A59" s="195">
        <v>57</v>
      </c>
      <c r="B59" s="175" t="s">
        <v>981</v>
      </c>
      <c r="C59" s="176" t="s">
        <v>1170</v>
      </c>
      <c r="D59" s="179" t="s">
        <v>349</v>
      </c>
    </row>
    <row r="60" spans="1:4" ht="14.4" thickBot="1">
      <c r="A60" s="195">
        <v>58</v>
      </c>
      <c r="B60" s="175" t="s">
        <v>981</v>
      </c>
      <c r="C60" s="176" t="s">
        <v>1170</v>
      </c>
      <c r="D60" s="179" t="s">
        <v>350</v>
      </c>
    </row>
    <row r="61" spans="1:4" ht="40.200000000000003" thickBot="1">
      <c r="A61" s="195">
        <v>59</v>
      </c>
      <c r="B61" s="199" t="s">
        <v>416</v>
      </c>
      <c r="C61" s="176" t="s">
        <v>1170</v>
      </c>
      <c r="D61" s="179" t="s">
        <v>417</v>
      </c>
    </row>
    <row r="62" spans="1:4" ht="40.200000000000003" thickBot="1">
      <c r="A62" s="195">
        <v>60</v>
      </c>
      <c r="B62" s="199" t="s">
        <v>418</v>
      </c>
      <c r="C62" s="176" t="s">
        <v>154</v>
      </c>
      <c r="D62" s="179" t="s">
        <v>419</v>
      </c>
    </row>
    <row r="63" spans="1:4" ht="53.4" thickBot="1">
      <c r="A63" s="195">
        <v>61</v>
      </c>
      <c r="B63" s="199" t="s">
        <v>420</v>
      </c>
      <c r="C63" s="176" t="s">
        <v>1317</v>
      </c>
      <c r="D63" s="179" t="s">
        <v>421</v>
      </c>
    </row>
    <row r="64" spans="1:4" ht="53.4" thickBot="1">
      <c r="A64" s="195">
        <v>62</v>
      </c>
      <c r="B64" s="199" t="s">
        <v>422</v>
      </c>
      <c r="C64" s="197" t="s">
        <v>1318</v>
      </c>
      <c r="D64" s="179" t="s">
        <v>423</v>
      </c>
    </row>
    <row r="65" spans="1:5" ht="14.4" thickBot="1">
      <c r="A65" s="195">
        <v>63</v>
      </c>
      <c r="B65" s="175" t="s">
        <v>1337</v>
      </c>
      <c r="C65" s="176" t="s">
        <v>1170</v>
      </c>
      <c r="D65" s="179" t="s">
        <v>480</v>
      </c>
    </row>
    <row r="66" spans="1:5" ht="27" thickBot="1">
      <c r="A66" s="195">
        <v>64</v>
      </c>
      <c r="B66" s="175" t="s">
        <v>1338</v>
      </c>
      <c r="C66" s="176" t="s">
        <v>154</v>
      </c>
      <c r="D66" s="179" t="s">
        <v>481</v>
      </c>
    </row>
    <row r="67" spans="1:5" ht="27" thickBot="1">
      <c r="A67" s="195">
        <v>65</v>
      </c>
      <c r="B67" s="175" t="s">
        <v>1339</v>
      </c>
      <c r="C67" s="176" t="s">
        <v>154</v>
      </c>
      <c r="D67" s="179" t="s">
        <v>482</v>
      </c>
    </row>
    <row r="68" spans="1:5" ht="27" thickBot="1">
      <c r="A68" s="195">
        <v>66</v>
      </c>
      <c r="B68" s="175" t="s">
        <v>1339</v>
      </c>
      <c r="C68" s="176" t="s">
        <v>154</v>
      </c>
      <c r="D68" s="179" t="s">
        <v>483</v>
      </c>
    </row>
    <row r="69" spans="1:5" ht="27" thickBot="1">
      <c r="A69" s="195">
        <v>67</v>
      </c>
      <c r="B69" s="175" t="s">
        <v>1340</v>
      </c>
      <c r="C69" s="176" t="s">
        <v>154</v>
      </c>
      <c r="D69" s="179" t="s">
        <v>523</v>
      </c>
    </row>
    <row r="70" spans="1:5" ht="14.4" thickBot="1">
      <c r="A70" s="195">
        <v>68</v>
      </c>
      <c r="B70" s="197" t="s">
        <v>1063</v>
      </c>
      <c r="C70" s="176" t="s">
        <v>1170</v>
      </c>
      <c r="D70" s="179" t="s">
        <v>523</v>
      </c>
    </row>
    <row r="71" spans="1:5" ht="14.4" thickBot="1">
      <c r="A71" s="195">
        <v>69</v>
      </c>
      <c r="B71" s="175" t="s">
        <v>1014</v>
      </c>
      <c r="C71" s="176" t="s">
        <v>1170</v>
      </c>
      <c r="D71" s="200" t="s">
        <v>1325</v>
      </c>
    </row>
    <row r="72" spans="1:5" ht="14.4" thickBot="1">
      <c r="A72" s="195">
        <v>70</v>
      </c>
      <c r="B72" s="175" t="s">
        <v>1014</v>
      </c>
      <c r="C72" s="176" t="s">
        <v>1170</v>
      </c>
      <c r="D72" s="200" t="s">
        <v>1326</v>
      </c>
    </row>
    <row r="73" spans="1:5" ht="14.4" thickBot="1">
      <c r="A73" s="195">
        <v>71</v>
      </c>
      <c r="B73" s="175" t="s">
        <v>974</v>
      </c>
      <c r="C73" s="176" t="s">
        <v>1170</v>
      </c>
      <c r="D73" s="200" t="s">
        <v>544</v>
      </c>
      <c r="E73" s="79"/>
    </row>
    <row r="74" spans="1:5" ht="14.4" thickBot="1">
      <c r="A74" s="195">
        <v>72</v>
      </c>
      <c r="B74" s="175" t="s">
        <v>974</v>
      </c>
      <c r="C74" s="176" t="s">
        <v>1170</v>
      </c>
      <c r="D74" s="200" t="s">
        <v>545</v>
      </c>
      <c r="E74" s="79"/>
    </row>
    <row r="75" spans="1:5" ht="14.4" thickBot="1">
      <c r="A75" s="195">
        <v>73</v>
      </c>
      <c r="B75" s="175" t="s">
        <v>1344</v>
      </c>
      <c r="C75" s="176" t="s">
        <v>1170</v>
      </c>
      <c r="D75" s="200" t="s">
        <v>566</v>
      </c>
    </row>
    <row r="76" spans="1:5" ht="14.4" thickBot="1">
      <c r="A76" s="195">
        <v>74</v>
      </c>
      <c r="B76" s="175" t="s">
        <v>578</v>
      </c>
      <c r="C76" s="176" t="s">
        <v>1170</v>
      </c>
      <c r="D76" s="200" t="s">
        <v>585</v>
      </c>
    </row>
    <row r="77" spans="1:5" ht="14.4" thickBot="1">
      <c r="A77" s="195">
        <v>75</v>
      </c>
      <c r="B77" s="175" t="s">
        <v>578</v>
      </c>
      <c r="C77" s="176" t="s">
        <v>1170</v>
      </c>
      <c r="D77" s="200" t="s">
        <v>586</v>
      </c>
    </row>
    <row r="78" spans="1:5" ht="14.4" thickBot="1">
      <c r="A78" s="195">
        <v>76</v>
      </c>
      <c r="B78" s="175" t="s">
        <v>1065</v>
      </c>
      <c r="C78" s="176" t="s">
        <v>1170</v>
      </c>
      <c r="D78" s="200" t="s">
        <v>599</v>
      </c>
    </row>
    <row r="79" spans="1:5" ht="14.4" thickBot="1">
      <c r="A79" s="195">
        <v>77</v>
      </c>
      <c r="B79" s="175" t="s">
        <v>971</v>
      </c>
      <c r="C79" s="176" t="s">
        <v>1170</v>
      </c>
      <c r="D79" s="200" t="s">
        <v>609</v>
      </c>
    </row>
    <row r="80" spans="1:5" ht="14.4" thickBot="1">
      <c r="A80" s="195">
        <v>78</v>
      </c>
      <c r="B80" s="175" t="s">
        <v>971</v>
      </c>
      <c r="C80" s="176" t="s">
        <v>1170</v>
      </c>
      <c r="D80" s="200" t="s">
        <v>610</v>
      </c>
    </row>
    <row r="81" spans="1:6" ht="14.4" thickBot="1">
      <c r="A81" s="195">
        <v>79</v>
      </c>
      <c r="B81" s="175" t="s">
        <v>971</v>
      </c>
      <c r="C81" s="176" t="s">
        <v>1170</v>
      </c>
      <c r="D81" s="200" t="s">
        <v>611</v>
      </c>
    </row>
    <row r="82" spans="1:6" ht="14.4" thickBot="1">
      <c r="A82" s="195">
        <v>80</v>
      </c>
      <c r="B82" s="175" t="s">
        <v>971</v>
      </c>
      <c r="C82" s="176" t="s">
        <v>1170</v>
      </c>
      <c r="D82" s="200" t="s">
        <v>1327</v>
      </c>
    </row>
    <row r="83" spans="1:6" ht="14.4" thickBot="1">
      <c r="A83" s="195">
        <v>81</v>
      </c>
      <c r="B83" s="175" t="s">
        <v>978</v>
      </c>
      <c r="C83" s="176" t="s">
        <v>1170</v>
      </c>
      <c r="D83" s="201" t="s">
        <v>635</v>
      </c>
    </row>
    <row r="84" spans="1:6" ht="14.4" thickBot="1">
      <c r="A84" s="195">
        <v>82</v>
      </c>
      <c r="B84" s="175" t="s">
        <v>978</v>
      </c>
      <c r="C84" s="176" t="s">
        <v>1170</v>
      </c>
      <c r="D84" s="201" t="s">
        <v>636</v>
      </c>
    </row>
    <row r="85" spans="1:6" ht="14.4" thickBot="1">
      <c r="A85" s="195">
        <v>83</v>
      </c>
      <c r="B85" s="175" t="s">
        <v>978</v>
      </c>
      <c r="C85" s="176" t="s">
        <v>1170</v>
      </c>
      <c r="D85" s="202" t="s">
        <v>637</v>
      </c>
    </row>
    <row r="86" spans="1:6" ht="14.4" thickBot="1">
      <c r="A86" s="195">
        <v>84</v>
      </c>
      <c r="B86" s="175" t="s">
        <v>1064</v>
      </c>
      <c r="C86" s="176" t="s">
        <v>1170</v>
      </c>
      <c r="D86" s="197" t="s">
        <v>1328</v>
      </c>
    </row>
    <row r="87" spans="1:6" ht="14.4" thickBot="1">
      <c r="A87" s="195">
        <v>85</v>
      </c>
      <c r="B87" s="175" t="s">
        <v>1064</v>
      </c>
      <c r="C87" s="176" t="s">
        <v>1170</v>
      </c>
      <c r="D87" s="197" t="s">
        <v>1329</v>
      </c>
    </row>
    <row r="88" spans="1:6" ht="14.4" thickBot="1">
      <c r="A88" s="195">
        <v>86</v>
      </c>
      <c r="B88" s="175" t="s">
        <v>1064</v>
      </c>
      <c r="C88" s="176" t="s">
        <v>1170</v>
      </c>
      <c r="D88" s="197" t="s">
        <v>1330</v>
      </c>
    </row>
    <row r="89" spans="1:6" ht="14.4" thickBot="1">
      <c r="A89" s="195">
        <v>87</v>
      </c>
      <c r="B89" s="183" t="s">
        <v>1068</v>
      </c>
      <c r="C89" s="176" t="s">
        <v>1170</v>
      </c>
      <c r="D89" s="197" t="s">
        <v>1313</v>
      </c>
    </row>
    <row r="90" spans="1:6" ht="14.4" thickBot="1">
      <c r="A90" s="195">
        <v>88</v>
      </c>
      <c r="B90" s="203" t="s">
        <v>1067</v>
      </c>
      <c r="C90" s="176" t="s">
        <v>1170</v>
      </c>
      <c r="D90" s="202" t="s">
        <v>676</v>
      </c>
    </row>
    <row r="91" spans="1:6" ht="14.4" thickBot="1">
      <c r="A91" s="195">
        <v>89</v>
      </c>
      <c r="B91" s="203" t="s">
        <v>1067</v>
      </c>
      <c r="C91" s="176" t="s">
        <v>1170</v>
      </c>
      <c r="D91" s="202" t="s">
        <v>677</v>
      </c>
    </row>
    <row r="92" spans="1:6" ht="14.4" thickBot="1">
      <c r="A92" s="195">
        <v>90</v>
      </c>
      <c r="B92" s="175" t="s">
        <v>685</v>
      </c>
      <c r="C92" s="176" t="s">
        <v>1170</v>
      </c>
      <c r="D92" s="200" t="s">
        <v>700</v>
      </c>
    </row>
    <row r="93" spans="1:6" ht="14.4" thickBot="1">
      <c r="A93" s="195">
        <v>91</v>
      </c>
      <c r="B93" s="175" t="s">
        <v>998</v>
      </c>
      <c r="C93" s="176" t="s">
        <v>1170</v>
      </c>
      <c r="D93" s="200" t="s">
        <v>737</v>
      </c>
    </row>
    <row r="94" spans="1:6" ht="14.4" thickBot="1">
      <c r="A94" s="195">
        <v>92</v>
      </c>
      <c r="B94" s="175" t="s">
        <v>998</v>
      </c>
      <c r="C94" s="176" t="s">
        <v>1170</v>
      </c>
      <c r="D94" s="200" t="s">
        <v>738</v>
      </c>
      <c r="F94" s="89" t="s">
        <v>799</v>
      </c>
    </row>
    <row r="95" spans="1:6" ht="14.4" thickBot="1">
      <c r="A95" s="195">
        <v>93</v>
      </c>
      <c r="B95" s="175" t="s">
        <v>1001</v>
      </c>
      <c r="C95" s="197" t="s">
        <v>1248</v>
      </c>
      <c r="D95" s="200" t="s">
        <v>753</v>
      </c>
    </row>
    <row r="96" spans="1:6" ht="14.4" thickBot="1">
      <c r="A96" s="195">
        <v>94</v>
      </c>
      <c r="B96" s="175" t="s">
        <v>1001</v>
      </c>
      <c r="C96" s="197" t="s">
        <v>1248</v>
      </c>
      <c r="D96" s="200" t="s">
        <v>754</v>
      </c>
    </row>
    <row r="97" spans="1:4" ht="14.4" thickBot="1">
      <c r="A97" s="195">
        <v>95</v>
      </c>
      <c r="B97" s="175" t="s">
        <v>1007</v>
      </c>
      <c r="C97" s="197" t="s">
        <v>1248</v>
      </c>
      <c r="D97" s="200" t="s">
        <v>1331</v>
      </c>
    </row>
    <row r="98" spans="1:4" ht="27" thickBot="1">
      <c r="A98" s="195">
        <v>96</v>
      </c>
      <c r="B98" s="175" t="s">
        <v>1343</v>
      </c>
      <c r="C98" s="176" t="s">
        <v>154</v>
      </c>
      <c r="D98" s="200" t="s">
        <v>771</v>
      </c>
    </row>
    <row r="99" spans="1:4" ht="14.4" thickBot="1">
      <c r="A99" s="195">
        <v>97</v>
      </c>
      <c r="B99" s="175" t="s">
        <v>1070</v>
      </c>
      <c r="C99" s="197" t="s">
        <v>1248</v>
      </c>
      <c r="D99" s="200" t="s">
        <v>772</v>
      </c>
    </row>
    <row r="100" spans="1:4" ht="14.4" thickBot="1">
      <c r="A100" s="195">
        <v>98</v>
      </c>
      <c r="B100" s="175" t="s">
        <v>1070</v>
      </c>
      <c r="C100" s="197" t="s">
        <v>1248</v>
      </c>
      <c r="D100" s="200" t="s">
        <v>773</v>
      </c>
    </row>
    <row r="101" spans="1:4" ht="14.4" thickBot="1">
      <c r="A101" s="195">
        <v>99</v>
      </c>
      <c r="B101" s="175" t="s">
        <v>1070</v>
      </c>
      <c r="C101" s="197" t="s">
        <v>1248</v>
      </c>
      <c r="D101" s="200" t="s">
        <v>774</v>
      </c>
    </row>
    <row r="102" spans="1:4" ht="14.4" thickBot="1">
      <c r="A102" s="195">
        <v>100</v>
      </c>
      <c r="B102" s="175" t="s">
        <v>1077</v>
      </c>
      <c r="C102" s="197" t="s">
        <v>1248</v>
      </c>
      <c r="D102" s="200" t="s">
        <v>797</v>
      </c>
    </row>
    <row r="103" spans="1:4" ht="14.4" thickBot="1">
      <c r="A103" s="195">
        <v>101</v>
      </c>
      <c r="B103" s="175" t="s">
        <v>1077</v>
      </c>
      <c r="C103" s="197" t="s">
        <v>1248</v>
      </c>
      <c r="D103" s="200" t="s">
        <v>798</v>
      </c>
    </row>
    <row r="104" spans="1:4" ht="14.4" thickBot="1">
      <c r="A104" s="195">
        <v>102</v>
      </c>
      <c r="B104" s="175" t="s">
        <v>1076</v>
      </c>
      <c r="C104" s="197" t="s">
        <v>1248</v>
      </c>
      <c r="D104" s="200" t="s">
        <v>805</v>
      </c>
    </row>
    <row r="105" spans="1:4" ht="14.4" thickBot="1">
      <c r="A105" s="195">
        <v>103</v>
      </c>
      <c r="B105" s="175" t="s">
        <v>1076</v>
      </c>
      <c r="C105" s="197" t="s">
        <v>1248</v>
      </c>
      <c r="D105" s="200" t="s">
        <v>806</v>
      </c>
    </row>
    <row r="106" spans="1:4" ht="14.4" thickBot="1">
      <c r="A106" s="195">
        <v>104</v>
      </c>
      <c r="B106" s="175" t="s">
        <v>1345</v>
      </c>
      <c r="C106" s="197" t="s">
        <v>1248</v>
      </c>
      <c r="D106" s="200" t="s">
        <v>810</v>
      </c>
    </row>
    <row r="107" spans="1:4" ht="27" thickBot="1">
      <c r="A107" s="195">
        <v>105</v>
      </c>
      <c r="B107" s="175" t="s">
        <v>1346</v>
      </c>
      <c r="C107" s="176" t="s">
        <v>154</v>
      </c>
      <c r="D107" s="200" t="s">
        <v>811</v>
      </c>
    </row>
    <row r="108" spans="1:4" ht="27" thickBot="1">
      <c r="A108" s="195">
        <v>106</v>
      </c>
      <c r="B108" s="175" t="s">
        <v>1347</v>
      </c>
      <c r="C108" s="176" t="s">
        <v>154</v>
      </c>
      <c r="D108" s="200" t="s">
        <v>812</v>
      </c>
    </row>
    <row r="109" spans="1:4" ht="27" thickBot="1">
      <c r="A109" s="195">
        <v>107</v>
      </c>
      <c r="B109" s="204" t="s">
        <v>823</v>
      </c>
      <c r="C109" s="176" t="s">
        <v>154</v>
      </c>
      <c r="D109" s="200" t="s">
        <v>824</v>
      </c>
    </row>
    <row r="110" spans="1:4" ht="27.75" customHeight="1" thickBot="1">
      <c r="A110" s="195">
        <v>108</v>
      </c>
      <c r="B110" s="175" t="s">
        <v>825</v>
      </c>
      <c r="C110" s="176" t="s">
        <v>1319</v>
      </c>
      <c r="D110" s="200" t="s">
        <v>826</v>
      </c>
    </row>
    <row r="111" spans="1:4" ht="28.2" thickBot="1">
      <c r="A111" s="195">
        <v>109</v>
      </c>
      <c r="B111" s="175" t="s">
        <v>827</v>
      </c>
      <c r="C111" s="197" t="s">
        <v>1320</v>
      </c>
      <c r="D111" s="200" t="s">
        <v>828</v>
      </c>
    </row>
    <row r="112" spans="1:4" ht="14.4" thickBot="1">
      <c r="A112" s="195">
        <v>110</v>
      </c>
      <c r="B112" s="175" t="s">
        <v>1000</v>
      </c>
      <c r="C112" s="197" t="s">
        <v>1248</v>
      </c>
      <c r="D112" s="200" t="s">
        <v>859</v>
      </c>
    </row>
    <row r="113" spans="1:4" ht="14.4" thickBot="1">
      <c r="A113" s="195">
        <v>111</v>
      </c>
      <c r="B113" s="175" t="s">
        <v>1000</v>
      </c>
      <c r="C113" s="197" t="s">
        <v>1248</v>
      </c>
      <c r="D113" s="200" t="s">
        <v>860</v>
      </c>
    </row>
    <row r="114" spans="1:4" ht="14.4" thickBot="1">
      <c r="A114" s="195">
        <v>112</v>
      </c>
      <c r="B114" s="175" t="s">
        <v>1000</v>
      </c>
      <c r="C114" s="197" t="s">
        <v>1248</v>
      </c>
      <c r="D114" s="200" t="s">
        <v>861</v>
      </c>
    </row>
    <row r="115" spans="1:4" ht="14.4" thickBot="1">
      <c r="A115" s="195">
        <v>113</v>
      </c>
      <c r="B115" s="175" t="s">
        <v>1342</v>
      </c>
      <c r="C115" s="197"/>
      <c r="D115" s="200" t="s">
        <v>862</v>
      </c>
    </row>
    <row r="116" spans="1:4" ht="14.4" thickBot="1">
      <c r="A116" s="195">
        <v>114</v>
      </c>
      <c r="B116" s="175" t="s">
        <v>1000</v>
      </c>
      <c r="C116" s="197" t="s">
        <v>1248</v>
      </c>
      <c r="D116" s="200" t="s">
        <v>863</v>
      </c>
    </row>
    <row r="117" spans="1:4" ht="14.4" thickBot="1">
      <c r="A117" s="195">
        <v>115</v>
      </c>
      <c r="B117" s="175" t="s">
        <v>1000</v>
      </c>
      <c r="C117" s="197" t="s">
        <v>1248</v>
      </c>
      <c r="D117" s="200" t="s">
        <v>864</v>
      </c>
    </row>
    <row r="118" spans="1:4" ht="28.2" thickBot="1">
      <c r="A118" s="195">
        <v>116</v>
      </c>
      <c r="B118" s="175" t="s">
        <v>1341</v>
      </c>
      <c r="C118" s="197" t="s">
        <v>1321</v>
      </c>
      <c r="D118" s="200" t="s">
        <v>865</v>
      </c>
    </row>
    <row r="119" spans="1:4" ht="14.4" thickBot="1">
      <c r="A119" s="195">
        <v>117</v>
      </c>
      <c r="B119" s="175" t="s">
        <v>1000</v>
      </c>
      <c r="C119" s="197" t="s">
        <v>1248</v>
      </c>
      <c r="D119" s="200" t="s">
        <v>866</v>
      </c>
    </row>
    <row r="120" spans="1:4" ht="14.4" thickBot="1">
      <c r="A120" s="195">
        <v>118</v>
      </c>
      <c r="B120" s="175" t="s">
        <v>1036</v>
      </c>
      <c r="C120" s="197" t="s">
        <v>1248</v>
      </c>
      <c r="D120" s="200" t="s">
        <v>883</v>
      </c>
    </row>
    <row r="121" spans="1:4" ht="14.4" thickBot="1">
      <c r="A121" s="195">
        <v>119</v>
      </c>
      <c r="B121" s="175" t="s">
        <v>1036</v>
      </c>
      <c r="C121" s="197" t="s">
        <v>1248</v>
      </c>
      <c r="D121" s="200" t="s">
        <v>884</v>
      </c>
    </row>
    <row r="122" spans="1:4" ht="14.4" thickBot="1">
      <c r="A122" s="195">
        <v>120</v>
      </c>
      <c r="B122" s="183" t="s">
        <v>1078</v>
      </c>
      <c r="C122" s="197" t="s">
        <v>1248</v>
      </c>
      <c r="D122" s="200" t="s">
        <v>894</v>
      </c>
    </row>
    <row r="123" spans="1:4" ht="14.4" thickBot="1">
      <c r="A123" s="195">
        <v>121</v>
      </c>
      <c r="B123" s="183" t="s">
        <v>1078</v>
      </c>
      <c r="C123" s="197" t="s">
        <v>1248</v>
      </c>
      <c r="D123" s="200" t="s">
        <v>895</v>
      </c>
    </row>
    <row r="124" spans="1:4" ht="14.4" thickBot="1">
      <c r="A124" s="195">
        <v>122</v>
      </c>
      <c r="B124" s="175" t="s">
        <v>1004</v>
      </c>
      <c r="C124" s="197" t="s">
        <v>953</v>
      </c>
      <c r="D124" s="200" t="s">
        <v>906</v>
      </c>
    </row>
    <row r="125" spans="1:4" ht="14.4" thickBot="1">
      <c r="A125" s="195">
        <v>123</v>
      </c>
      <c r="B125" s="175" t="s">
        <v>1004</v>
      </c>
      <c r="C125" s="197" t="s">
        <v>953</v>
      </c>
      <c r="D125" s="200" t="s">
        <v>907</v>
      </c>
    </row>
    <row r="126" spans="1:4" ht="14.4" thickBot="1">
      <c r="A126" s="195">
        <v>124</v>
      </c>
      <c r="B126" s="175" t="s">
        <v>1075</v>
      </c>
      <c r="C126" s="197" t="s">
        <v>1248</v>
      </c>
      <c r="D126" s="200" t="s">
        <v>923</v>
      </c>
    </row>
    <row r="127" spans="1:4" ht="14.4" thickBot="1">
      <c r="A127" s="195">
        <v>125</v>
      </c>
      <c r="B127" s="175" t="s">
        <v>1075</v>
      </c>
      <c r="C127" s="197" t="s">
        <v>1248</v>
      </c>
      <c r="D127" s="200" t="s">
        <v>924</v>
      </c>
    </row>
    <row r="128" spans="1:4" ht="14.4" thickBot="1">
      <c r="A128" s="195">
        <v>126</v>
      </c>
      <c r="B128" s="175" t="s">
        <v>1075</v>
      </c>
      <c r="C128" s="197" t="s">
        <v>1248</v>
      </c>
      <c r="D128" s="200" t="s">
        <v>925</v>
      </c>
    </row>
    <row r="129" spans="1:1">
      <c r="A129" s="192">
        <v>127</v>
      </c>
    </row>
    <row r="130" spans="1:1">
      <c r="A130" s="51">
        <v>128</v>
      </c>
    </row>
  </sheetData>
  <mergeCells count="1">
    <mergeCell ref="A1:D1"/>
  </mergeCells>
  <hyperlinks>
    <hyperlink ref="D85" r:id="rId1" display="https://link.springer.com/article/10.1007/s10845-009-0341-3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8"/>
  <sheetViews>
    <sheetView topLeftCell="A43" workbookViewId="0">
      <selection activeCell="A51" sqref="A51"/>
    </sheetView>
  </sheetViews>
  <sheetFormatPr defaultRowHeight="13.8"/>
  <cols>
    <col min="1" max="1" width="70.8984375" style="101" customWidth="1"/>
    <col min="2" max="2" width="36" customWidth="1"/>
    <col min="3" max="3" width="15.09765625" customWidth="1"/>
    <col min="4" max="4" width="18.3984375" customWidth="1"/>
    <col min="5" max="5" width="76.59765625" customWidth="1"/>
  </cols>
  <sheetData>
    <row r="1" spans="1:5" ht="20.399999999999999">
      <c r="A1" s="281" t="s">
        <v>19</v>
      </c>
      <c r="B1" s="281"/>
      <c r="C1" s="281"/>
      <c r="D1" s="281"/>
      <c r="E1" s="281"/>
    </row>
    <row r="2" spans="1:5">
      <c r="B2" s="5"/>
      <c r="C2" s="5"/>
      <c r="D2" s="5"/>
      <c r="E2" s="5"/>
    </row>
    <row r="3" spans="1:5" ht="21">
      <c r="A3" s="285" t="s">
        <v>20</v>
      </c>
      <c r="B3" s="285"/>
      <c r="C3" s="5"/>
      <c r="D3" s="5"/>
      <c r="E3" s="5"/>
    </row>
    <row r="4" spans="1:5" ht="21">
      <c r="A4" s="128"/>
      <c r="B4" s="5"/>
      <c r="C4" s="5"/>
      <c r="D4" s="5"/>
      <c r="E4" s="5"/>
    </row>
    <row r="5" spans="1:5">
      <c r="A5" s="286" t="s">
        <v>3</v>
      </c>
      <c r="B5" s="286" t="s">
        <v>4</v>
      </c>
      <c r="C5" s="286" t="s">
        <v>5</v>
      </c>
      <c r="D5" s="286" t="s">
        <v>6</v>
      </c>
      <c r="E5" s="282" t="s">
        <v>7</v>
      </c>
    </row>
    <row r="6" spans="1:5">
      <c r="A6" s="286"/>
      <c r="B6" s="286"/>
      <c r="C6" s="286"/>
      <c r="D6" s="286"/>
      <c r="E6" s="283"/>
    </row>
    <row r="7" spans="1:5">
      <c r="A7" s="126" t="s">
        <v>41</v>
      </c>
      <c r="B7" s="66" t="s">
        <v>32</v>
      </c>
      <c r="C7" s="66" t="s">
        <v>42</v>
      </c>
      <c r="D7" s="66"/>
      <c r="E7" s="66" t="s">
        <v>42</v>
      </c>
    </row>
    <row r="8" spans="1:5" ht="28.8">
      <c r="A8" s="126" t="s">
        <v>185</v>
      </c>
      <c r="B8" s="47" t="s">
        <v>186</v>
      </c>
      <c r="C8" s="47" t="s">
        <v>187</v>
      </c>
      <c r="D8" s="47"/>
      <c r="E8" s="47"/>
    </row>
    <row r="9" spans="1:5">
      <c r="A9" s="126" t="s">
        <v>247</v>
      </c>
      <c r="B9" s="47" t="s">
        <v>261</v>
      </c>
      <c r="C9" s="47" t="s">
        <v>275</v>
      </c>
      <c r="D9" s="47" t="s">
        <v>276</v>
      </c>
      <c r="E9" s="47" t="s">
        <v>249</v>
      </c>
    </row>
    <row r="10" spans="1:5" ht="27.6">
      <c r="A10" s="126" t="s">
        <v>250</v>
      </c>
      <c r="B10" s="47" t="s">
        <v>261</v>
      </c>
      <c r="C10" s="47" t="s">
        <v>257</v>
      </c>
      <c r="D10" s="47" t="s">
        <v>277</v>
      </c>
      <c r="E10" s="47" t="s">
        <v>256</v>
      </c>
    </row>
    <row r="11" spans="1:5" s="68" customFormat="1" ht="41.4">
      <c r="A11" s="126" t="s">
        <v>558</v>
      </c>
      <c r="B11" s="47" t="s">
        <v>332</v>
      </c>
      <c r="C11" s="47" t="s">
        <v>333</v>
      </c>
      <c r="D11" s="47" t="s">
        <v>334</v>
      </c>
      <c r="E11" s="47" t="s">
        <v>335</v>
      </c>
    </row>
    <row r="12" spans="1:5" s="69" customFormat="1" ht="27.6">
      <c r="A12" s="126" t="s">
        <v>484</v>
      </c>
      <c r="B12" s="47" t="s">
        <v>485</v>
      </c>
      <c r="C12" s="47" t="s">
        <v>426</v>
      </c>
      <c r="D12" s="47" t="s">
        <v>486</v>
      </c>
      <c r="E12" s="47" t="s">
        <v>487</v>
      </c>
    </row>
    <row r="13" spans="1:5" s="69" customFormat="1" ht="27.6">
      <c r="A13" s="126" t="s">
        <v>447</v>
      </c>
      <c r="B13" s="47" t="s">
        <v>488</v>
      </c>
      <c r="C13" s="47"/>
      <c r="D13" s="47" t="s">
        <v>489</v>
      </c>
      <c r="E13" s="47" t="s">
        <v>487</v>
      </c>
    </row>
    <row r="14" spans="1:5" s="68" customFormat="1" ht="27.6">
      <c r="A14" s="126" t="s">
        <v>490</v>
      </c>
      <c r="B14" s="47" t="s">
        <v>491</v>
      </c>
      <c r="C14" s="9" t="s">
        <v>492</v>
      </c>
      <c r="D14" s="9" t="s">
        <v>493</v>
      </c>
      <c r="E14" s="78" t="s">
        <v>494</v>
      </c>
    </row>
    <row r="15" spans="1:5" s="68" customFormat="1" ht="27.6">
      <c r="A15" s="126" t="s">
        <v>524</v>
      </c>
      <c r="B15" s="47" t="s">
        <v>525</v>
      </c>
      <c r="C15" s="47" t="s">
        <v>526</v>
      </c>
      <c r="D15" s="47" t="s">
        <v>527</v>
      </c>
      <c r="E15" s="47" t="s">
        <v>275</v>
      </c>
    </row>
    <row r="16" spans="1:5" s="69" customFormat="1">
      <c r="A16" s="129" t="s">
        <v>555</v>
      </c>
      <c r="B16" s="3" t="s">
        <v>559</v>
      </c>
      <c r="C16" s="47" t="s">
        <v>426</v>
      </c>
      <c r="D16" s="47" t="s">
        <v>560</v>
      </c>
      <c r="E16" s="47"/>
    </row>
    <row r="17" spans="1:5" s="79" customFormat="1">
      <c r="A17" s="129" t="s">
        <v>561</v>
      </c>
      <c r="B17" s="3" t="s">
        <v>562</v>
      </c>
      <c r="C17" s="47"/>
      <c r="D17" s="47" t="s">
        <v>563</v>
      </c>
      <c r="E17" s="47"/>
    </row>
    <row r="18" spans="1:5" s="79" customFormat="1" ht="27.6">
      <c r="A18" s="126" t="s">
        <v>612</v>
      </c>
      <c r="B18" s="47" t="s">
        <v>28</v>
      </c>
      <c r="C18" s="47" t="s">
        <v>487</v>
      </c>
      <c r="D18" s="47" t="s">
        <v>613</v>
      </c>
      <c r="E18" s="47" t="s">
        <v>614</v>
      </c>
    </row>
    <row r="19" spans="1:5" s="79" customFormat="1">
      <c r="A19" s="126" t="s">
        <v>167</v>
      </c>
      <c r="B19" s="47" t="s">
        <v>653</v>
      </c>
      <c r="C19" s="47" t="s">
        <v>275</v>
      </c>
      <c r="D19" s="47">
        <v>44279</v>
      </c>
      <c r="E19" s="47" t="s">
        <v>275</v>
      </c>
    </row>
    <row r="20" spans="1:5" s="79" customFormat="1">
      <c r="A20" s="126" t="s">
        <v>721</v>
      </c>
      <c r="B20" s="47" t="s">
        <v>722</v>
      </c>
      <c r="C20" s="47" t="s">
        <v>723</v>
      </c>
      <c r="D20" s="47" t="s">
        <v>724</v>
      </c>
      <c r="E20" s="47" t="s">
        <v>725</v>
      </c>
    </row>
    <row r="21" spans="1:5" s="80" customFormat="1">
      <c r="A21" s="130" t="s">
        <v>775</v>
      </c>
      <c r="B21" s="3" t="s">
        <v>779</v>
      </c>
      <c r="C21" s="3" t="s">
        <v>776</v>
      </c>
      <c r="D21" s="3" t="s">
        <v>777</v>
      </c>
      <c r="E21" s="3" t="s">
        <v>778</v>
      </c>
    </row>
    <row r="22" spans="1:5" s="80" customFormat="1" ht="27.6">
      <c r="A22" s="96" t="s">
        <v>885</v>
      </c>
      <c r="B22" s="78" t="s">
        <v>886</v>
      </c>
      <c r="C22" s="9" t="s">
        <v>487</v>
      </c>
      <c r="D22" s="78" t="s">
        <v>887</v>
      </c>
      <c r="E22" s="9" t="s">
        <v>487</v>
      </c>
    </row>
    <row r="23" spans="1:5" s="89" customFormat="1">
      <c r="A23" s="126"/>
      <c r="B23" s="3"/>
      <c r="C23" s="3"/>
      <c r="D23" s="3"/>
      <c r="E23" s="47"/>
    </row>
    <row r="24" spans="1:5" s="89" customFormat="1">
      <c r="A24" s="126"/>
      <c r="B24" s="3"/>
      <c r="C24" s="3"/>
      <c r="D24" s="3"/>
      <c r="E24" s="47"/>
    </row>
    <row r="25" spans="1:5" s="89" customFormat="1">
      <c r="A25" s="126"/>
      <c r="B25" s="3"/>
      <c r="C25" s="3"/>
      <c r="D25" s="3"/>
      <c r="E25" s="47"/>
    </row>
    <row r="26" spans="1:5" s="89" customFormat="1">
      <c r="A26" s="126"/>
      <c r="B26" s="3"/>
      <c r="C26" s="3"/>
      <c r="D26" s="3"/>
      <c r="E26" s="47"/>
    </row>
    <row r="27" spans="1:5" s="89" customFormat="1">
      <c r="A27" s="126"/>
      <c r="B27" s="3"/>
      <c r="C27" s="3"/>
      <c r="D27" s="3"/>
      <c r="E27" s="47"/>
    </row>
    <row r="28" spans="1:5" s="79" customFormat="1">
      <c r="A28" s="126"/>
      <c r="B28" s="3"/>
      <c r="C28" s="3"/>
      <c r="D28" s="3"/>
      <c r="E28" s="47"/>
    </row>
    <row r="29" spans="1:5" s="68" customFormat="1">
      <c r="A29" s="126"/>
      <c r="B29" s="3"/>
      <c r="C29" s="3"/>
      <c r="D29" s="3"/>
      <c r="E29" s="47"/>
    </row>
    <row r="30" spans="1:5">
      <c r="A30" s="126"/>
      <c r="B30" s="3"/>
      <c r="C30" s="3"/>
      <c r="D30" s="3"/>
      <c r="E30" s="47"/>
    </row>
    <row r="31" spans="1:5" ht="21">
      <c r="A31" s="128"/>
      <c r="B31" s="5"/>
      <c r="C31" s="5"/>
      <c r="D31" s="5"/>
      <c r="E31" s="5"/>
    </row>
    <row r="32" spans="1:5" ht="21">
      <c r="A32" s="284" t="s">
        <v>21</v>
      </c>
      <c r="B32" s="284"/>
      <c r="C32" s="5"/>
      <c r="D32" s="5"/>
      <c r="E32" s="5"/>
    </row>
    <row r="33" spans="1:5" ht="18">
      <c r="A33" s="131"/>
      <c r="B33" s="5"/>
      <c r="C33" s="5"/>
      <c r="D33" s="5"/>
      <c r="E33" s="5"/>
    </row>
    <row r="34" spans="1:5" ht="18">
      <c r="A34" s="110" t="s">
        <v>3</v>
      </c>
      <c r="B34" s="52" t="s">
        <v>4</v>
      </c>
      <c r="C34" s="52" t="s">
        <v>5</v>
      </c>
      <c r="D34" s="52" t="s">
        <v>6</v>
      </c>
      <c r="E34" s="52" t="s">
        <v>7</v>
      </c>
    </row>
    <row r="35" spans="1:5">
      <c r="A35" s="126" t="s">
        <v>654</v>
      </c>
      <c r="B35" s="47" t="s">
        <v>655</v>
      </c>
      <c r="C35" s="47" t="s">
        <v>656</v>
      </c>
      <c r="D35" s="47" t="s">
        <v>657</v>
      </c>
      <c r="E35" s="47" t="s">
        <v>658</v>
      </c>
    </row>
    <row r="36" spans="1:5" s="80" customFormat="1">
      <c r="A36" s="126" t="s">
        <v>782</v>
      </c>
      <c r="B36" s="47" t="s">
        <v>783</v>
      </c>
      <c r="C36" s="47" t="s">
        <v>784</v>
      </c>
      <c r="D36" s="47" t="s">
        <v>785</v>
      </c>
      <c r="E36" s="47" t="s">
        <v>786</v>
      </c>
    </row>
    <row r="37" spans="1:5" s="80" customFormat="1" ht="15.6">
      <c r="A37" s="86"/>
      <c r="B37" s="87"/>
      <c r="C37" s="9"/>
      <c r="D37" s="9"/>
      <c r="E37" s="78"/>
    </row>
    <row r="38" spans="1:5" s="89" customFormat="1" ht="15.6">
      <c r="A38" s="86"/>
      <c r="B38" s="87"/>
      <c r="C38" s="9"/>
      <c r="D38" s="9"/>
      <c r="E38" s="78"/>
    </row>
    <row r="39" spans="1:5" s="89" customFormat="1" ht="15.6">
      <c r="A39" s="86"/>
      <c r="B39" s="87"/>
      <c r="C39" s="9"/>
      <c r="D39" s="9"/>
      <c r="E39" s="78"/>
    </row>
    <row r="40" spans="1:5" s="89" customFormat="1" ht="15.6">
      <c r="A40" s="86"/>
      <c r="B40" s="87"/>
      <c r="C40" s="9"/>
      <c r="D40" s="9"/>
      <c r="E40" s="78"/>
    </row>
    <row r="41" spans="1:5" s="89" customFormat="1" ht="15.6">
      <c r="A41" s="86"/>
      <c r="B41" s="87"/>
      <c r="C41" s="9"/>
      <c r="D41" s="9"/>
      <c r="E41" s="78"/>
    </row>
    <row r="42" spans="1:5" ht="21">
      <c r="A42" s="132"/>
      <c r="B42" s="3"/>
      <c r="C42" s="3"/>
      <c r="D42" s="3"/>
      <c r="E42" s="3"/>
    </row>
    <row r="43" spans="1:5" ht="21">
      <c r="A43" s="132"/>
      <c r="B43" s="3"/>
      <c r="C43" s="3"/>
      <c r="D43" s="3"/>
      <c r="E43" s="3"/>
    </row>
    <row r="44" spans="1:5" ht="21">
      <c r="A44" s="128"/>
      <c r="B44" s="5"/>
      <c r="C44" s="5"/>
      <c r="D44" s="5"/>
      <c r="E44" s="5"/>
    </row>
    <row r="45" spans="1:5" ht="21">
      <c r="A45" s="285" t="s">
        <v>1309</v>
      </c>
      <c r="B45" s="285"/>
      <c r="C45" s="5"/>
      <c r="D45" s="5"/>
      <c r="E45" s="5"/>
    </row>
    <row r="46" spans="1:5" ht="21">
      <c r="A46" s="128"/>
      <c r="B46" s="5"/>
      <c r="C46" s="5"/>
      <c r="D46" s="5"/>
      <c r="E46" s="5"/>
    </row>
    <row r="47" spans="1:5" ht="18">
      <c r="A47" s="110" t="s">
        <v>1310</v>
      </c>
      <c r="B47" s="52" t="s">
        <v>1311</v>
      </c>
      <c r="C47" s="52" t="s">
        <v>1264</v>
      </c>
      <c r="D47" s="52" t="s">
        <v>1221</v>
      </c>
      <c r="E47" s="52" t="s">
        <v>1181</v>
      </c>
    </row>
    <row r="48" spans="1:5" ht="27.6">
      <c r="A48" s="78" t="s">
        <v>1314</v>
      </c>
      <c r="B48" s="9" t="s">
        <v>1315</v>
      </c>
      <c r="C48" s="9" t="s">
        <v>1312</v>
      </c>
      <c r="D48" s="154">
        <v>44713</v>
      </c>
      <c r="E48" s="9"/>
    </row>
    <row r="49" spans="1:5">
      <c r="A49" s="78"/>
      <c r="B49" s="9"/>
      <c r="C49" s="9"/>
      <c r="D49" s="9"/>
      <c r="E49" s="9"/>
    </row>
    <row r="50" spans="1:5">
      <c r="A50" s="78"/>
      <c r="B50" s="9"/>
      <c r="C50" s="9"/>
      <c r="D50" s="9"/>
      <c r="E50" s="9"/>
    </row>
    <row r="51" spans="1:5">
      <c r="A51" s="78"/>
      <c r="B51" s="9"/>
      <c r="C51" s="9"/>
      <c r="D51" s="9"/>
      <c r="E51" s="9"/>
    </row>
    <row r="52" spans="1:5">
      <c r="A52" s="78"/>
      <c r="B52" s="9"/>
      <c r="C52" s="9"/>
      <c r="D52" s="9"/>
      <c r="E52" s="9"/>
    </row>
    <row r="53" spans="1:5">
      <c r="A53" s="78"/>
      <c r="B53" s="9"/>
      <c r="C53" s="9"/>
      <c r="D53" s="9"/>
      <c r="E53" s="9"/>
    </row>
    <row r="54" spans="1:5">
      <c r="A54" s="78"/>
      <c r="B54" s="9"/>
      <c r="C54" s="9"/>
      <c r="D54" s="9"/>
      <c r="E54" s="9"/>
    </row>
    <row r="55" spans="1:5">
      <c r="B55" s="5"/>
      <c r="C55" s="5"/>
      <c r="D55" s="5"/>
      <c r="E55" s="5"/>
    </row>
    <row r="56" spans="1:5">
      <c r="B56" s="5"/>
      <c r="C56" s="5"/>
      <c r="D56" s="5"/>
      <c r="E56" s="5"/>
    </row>
    <row r="57" spans="1:5">
      <c r="B57" s="5"/>
      <c r="C57" s="5"/>
      <c r="D57" s="5"/>
      <c r="E57" s="5"/>
    </row>
    <row r="58" spans="1:5">
      <c r="B58" s="5"/>
      <c r="C58" s="5"/>
      <c r="D58" s="5"/>
      <c r="E58" s="5"/>
    </row>
  </sheetData>
  <mergeCells count="9">
    <mergeCell ref="A1:E1"/>
    <mergeCell ref="E5:E6"/>
    <mergeCell ref="A32:B32"/>
    <mergeCell ref="A45:B45"/>
    <mergeCell ref="A3:B3"/>
    <mergeCell ref="A5:A6"/>
    <mergeCell ref="B5:B6"/>
    <mergeCell ref="C5:C6"/>
    <mergeCell ref="D5:D6"/>
  </mergeCells>
  <hyperlinks>
    <hyperlink ref="A10" r:id="rId1" display="http://thedesignengineering.com/index.php/DE/article/view/2790" xr:uid="{00000000-0004-0000-08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Cover</vt:lpstr>
      <vt:lpstr>acadmic staff</vt:lpstr>
      <vt:lpstr>staff</vt:lpstr>
      <vt:lpstr>Undergraduate study</vt:lpstr>
      <vt:lpstr>Published Research</vt:lpstr>
      <vt:lpstr>completed and submitted researc</vt:lpstr>
      <vt:lpstr>Underway Research</vt:lpstr>
      <vt:lpstr>Proposed research</vt:lpstr>
      <vt:lpstr>conferences</vt:lpstr>
      <vt:lpstr>seminars participation</vt:lpstr>
      <vt:lpstr>workshops</vt:lpstr>
      <vt:lpstr>Seminars title</vt:lpstr>
      <vt:lpstr> Authorship and translation</vt:lpstr>
      <vt:lpstr>patent</vt:lpstr>
      <vt:lpstr>Community Service</vt:lpstr>
      <vt:lpstr>Other scientific activities</vt:lpstr>
      <vt:lpstr>Educational Supervision</vt:lpstr>
      <vt:lpstr>lab experiments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2022-01-03T21:12:51Z</dcterms:modified>
</cp:coreProperties>
</file>